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erma\Documents\WALO\punten\2022-2023\"/>
    </mc:Choice>
  </mc:AlternateContent>
  <xr:revisionPtr revIDLastSave="0" documentId="8_{CCE10896-F087-4964-9A5D-6D722DA139AB}" xr6:coauthVersionLast="47" xr6:coauthVersionMax="47" xr10:uidLastSave="{00000000-0000-0000-0000-000000000000}"/>
  <bookViews>
    <workbookView xWindow="-108" yWindow="-108" windowWidth="23256" windowHeight="12576" tabRatio="320"/>
  </bookViews>
  <sheets>
    <sheet name="Punten 22-23" sheetId="5" r:id="rId1"/>
    <sheet name="Verdienstelijkste" sheetId="7" r:id="rId2"/>
    <sheet name="kampioen" sheetId="8" r:id="rId3"/>
    <sheet name="titels sinds '82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95" i="5" l="1"/>
  <c r="BU195" i="5"/>
  <c r="BU182" i="5"/>
  <c r="BU212" i="5"/>
  <c r="BU167" i="5"/>
  <c r="BU161" i="5"/>
  <c r="BU201" i="5"/>
  <c r="BU197" i="5"/>
  <c r="BU223" i="5"/>
  <c r="BV203" i="5"/>
  <c r="BU203" i="5"/>
  <c r="BV199" i="5"/>
  <c r="BU199" i="5"/>
  <c r="BU124" i="5"/>
  <c r="BU145" i="5"/>
  <c r="BU139" i="5"/>
  <c r="BV188" i="5"/>
  <c r="BU188" i="5"/>
  <c r="BV159" i="5"/>
  <c r="BU159" i="5"/>
  <c r="BU157" i="5"/>
  <c r="BU116" i="5"/>
  <c r="BU130" i="5"/>
  <c r="BU120" i="5"/>
  <c r="BU77" i="5"/>
  <c r="BU135" i="5"/>
  <c r="BU141" i="5"/>
  <c r="BU126" i="5"/>
  <c r="BV65" i="5"/>
  <c r="BU65" i="5"/>
  <c r="BU98" i="5"/>
  <c r="BU106" i="5"/>
  <c r="BU128" i="5"/>
  <c r="BU108" i="5"/>
  <c r="BU63" i="5"/>
  <c r="BU8" i="5"/>
  <c r="BU23" i="5"/>
  <c r="BU21" i="5"/>
  <c r="BU59" i="5"/>
  <c r="BU90" i="5"/>
  <c r="BU33" i="5"/>
  <c r="BU29" i="5"/>
  <c r="BU50" i="5"/>
  <c r="BU11" i="5"/>
  <c r="BU75" i="5"/>
  <c r="BU36" i="5"/>
  <c r="BU193" i="5"/>
  <c r="BU69" i="5"/>
  <c r="BU55" i="5"/>
  <c r="BU221" i="5"/>
  <c r="BU147" i="5"/>
  <c r="BU110" i="5"/>
  <c r="BU48" i="5"/>
  <c r="BV96" i="5"/>
  <c r="BU96" i="5"/>
  <c r="BV84" i="5"/>
  <c r="BU84" i="5"/>
  <c r="BV208" i="5"/>
  <c r="BU208" i="5"/>
  <c r="BU205" i="5"/>
  <c r="BV182" i="5"/>
  <c r="BU118" i="5"/>
  <c r="BU104" i="5"/>
  <c r="BU94" i="5"/>
  <c r="BU92" i="5"/>
  <c r="BU71" i="5"/>
  <c r="BU44" i="5"/>
  <c r="BV38" i="5"/>
  <c r="BU38" i="5"/>
  <c r="BU25" i="5"/>
  <c r="BU122" i="5"/>
  <c r="BU73" i="5"/>
  <c r="BU15" i="5"/>
  <c r="BV201" i="5"/>
  <c r="BV219" i="5"/>
  <c r="BU219" i="5"/>
  <c r="BU100" i="5"/>
  <c r="BU191" i="5"/>
  <c r="BV61" i="5"/>
  <c r="BU61" i="5"/>
  <c r="BU40" i="5"/>
  <c r="BV36" i="5"/>
  <c r="BU176" i="5"/>
  <c r="BU102" i="5"/>
  <c r="BU86" i="5"/>
  <c r="BV11" i="5"/>
  <c r="BV191" i="5"/>
  <c r="BV15" i="5"/>
  <c r="BV141" i="5"/>
  <c r="BV210" i="5"/>
  <c r="BU210" i="5"/>
  <c r="BV205" i="5"/>
  <c r="BV176" i="5"/>
  <c r="BV6" i="5"/>
  <c r="BU6" i="5"/>
  <c r="BV193" i="5"/>
  <c r="BV186" i="5"/>
  <c r="BU186" i="5"/>
  <c r="BU42" i="5"/>
  <c r="BV167" i="5"/>
  <c r="BV157" i="5"/>
  <c r="BU114" i="5"/>
  <c r="BV25" i="5"/>
  <c r="BU173" i="5"/>
  <c r="BU81" i="5"/>
  <c r="BV212" i="5"/>
  <c r="BV161" i="5"/>
  <c r="BV73" i="5"/>
  <c r="BV223" i="5"/>
  <c r="BV221" i="5"/>
  <c r="BV216" i="5"/>
  <c r="BU216" i="5"/>
  <c r="BV197" i="5"/>
  <c r="BV173" i="5"/>
  <c r="BU133" i="5"/>
  <c r="BU88" i="5"/>
  <c r="BV154" i="5"/>
  <c r="BU154" i="5"/>
  <c r="BV143" i="5"/>
  <c r="BU143" i="5"/>
  <c r="BU137" i="5"/>
  <c r="BV42" i="5"/>
  <c r="BU13" i="5"/>
  <c r="BV171" i="5"/>
  <c r="BU171" i="5"/>
  <c r="BV180" i="5"/>
  <c r="BU180" i="5"/>
  <c r="BV31" i="5"/>
  <c r="BU31" i="5"/>
  <c r="BV27" i="5"/>
  <c r="BU27" i="5"/>
  <c r="BV178" i="5"/>
  <c r="BU178" i="5"/>
  <c r="BV130" i="5"/>
  <c r="BV137" i="5"/>
  <c r="BV108" i="5"/>
  <c r="BV106" i="5"/>
  <c r="BV79" i="5"/>
  <c r="BU79" i="5"/>
  <c r="BV75" i="5"/>
  <c r="BV69" i="5"/>
  <c r="BV67" i="5"/>
  <c r="BU67" i="5"/>
  <c r="BV63" i="5"/>
  <c r="BV59" i="5"/>
  <c r="BV48" i="5"/>
  <c r="BV214" i="5"/>
  <c r="BU214" i="5"/>
  <c r="BV147" i="5"/>
  <c r="BV145" i="5"/>
  <c r="BV133" i="5"/>
  <c r="BV135" i="5"/>
  <c r="BV139" i="5"/>
  <c r="BV128" i="5"/>
  <c r="BV126" i="5"/>
  <c r="BV124" i="5"/>
  <c r="BV122" i="5"/>
  <c r="BV120" i="5"/>
  <c r="BV118" i="5"/>
  <c r="BV116" i="5"/>
  <c r="BV114" i="5"/>
  <c r="BV110" i="5"/>
  <c r="BV104" i="5"/>
  <c r="BV102" i="5"/>
  <c r="BV100" i="5"/>
  <c r="BV98" i="5"/>
  <c r="BV94" i="5"/>
  <c r="BV92" i="5"/>
  <c r="BV90" i="5"/>
  <c r="BV88" i="5"/>
  <c r="BV86" i="5"/>
  <c r="BV81" i="5"/>
  <c r="BV77" i="5"/>
  <c r="BV71" i="5"/>
  <c r="BV55" i="5"/>
  <c r="BV50" i="5"/>
  <c r="BV44" i="5"/>
  <c r="BV40" i="5"/>
  <c r="BV33" i="5"/>
  <c r="BV29" i="5"/>
  <c r="BV23" i="5"/>
  <c r="BV21" i="5"/>
  <c r="BV13" i="5"/>
  <c r="BV8" i="5"/>
  <c r="BV52" i="5"/>
  <c r="BU52" i="5"/>
  <c r="BU163" i="5"/>
  <c r="BV163" i="5"/>
  <c r="BU165" i="5"/>
  <c r="BV165" i="5"/>
  <c r="BU169" i="5"/>
  <c r="BV169" i="5"/>
  <c r="BU57" i="5"/>
  <c r="BV57" i="5"/>
  <c r="BU149" i="5"/>
  <c r="BV149" i="5"/>
  <c r="BU17" i="5"/>
  <c r="BV17" i="5"/>
  <c r="BU19" i="5"/>
  <c r="BV19" i="5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BU46" i="5"/>
  <c r="BV46" i="5"/>
  <c r="BU112" i="5"/>
  <c r="BV112" i="5"/>
  <c r="BU152" i="5"/>
  <c r="BV152" i="5"/>
  <c r="BU184" i="5"/>
  <c r="BV184" i="5"/>
</calcChain>
</file>

<file path=xl/sharedStrings.xml><?xml version="1.0" encoding="utf-8"?>
<sst xmlns="http://schemas.openxmlformats.org/spreadsheetml/2006/main" count="548" uniqueCount="291">
  <si>
    <t xml:space="preserve"> </t>
  </si>
  <si>
    <t>Moons Elias</t>
  </si>
  <si>
    <t>Van Gasse Joakim</t>
  </si>
  <si>
    <t>Herwegh Pascal</t>
  </si>
  <si>
    <t>Van Goethem Filip</t>
  </si>
  <si>
    <t>Van Havermaet Hans</t>
  </si>
  <si>
    <t>Bogaert Patrick</t>
  </si>
  <si>
    <t>Bosman Marc</t>
  </si>
  <si>
    <t>D'hondt Herman</t>
  </si>
  <si>
    <t>Lesdanon Fréderic</t>
  </si>
  <si>
    <t>Smet Luc</t>
  </si>
  <si>
    <t>Van Damme Guy</t>
  </si>
  <si>
    <t>Dhollander Rik</t>
  </si>
  <si>
    <t>Maes Joseph</t>
  </si>
  <si>
    <t>Martens André</t>
  </si>
  <si>
    <t>Smet Paul</t>
  </si>
  <si>
    <t>Van Wolvelaer Luc</t>
  </si>
  <si>
    <t>Verplancke Herman</t>
  </si>
  <si>
    <t>Claessens Jozef</t>
  </si>
  <si>
    <t>Van Bunder Albert</t>
  </si>
  <si>
    <t>Verstichele  Freddy</t>
  </si>
  <si>
    <t>David Joke</t>
  </si>
  <si>
    <t>Gheeraert Lore</t>
  </si>
  <si>
    <t>Van Daele Els</t>
  </si>
  <si>
    <t>Servotte Kristien</t>
  </si>
  <si>
    <t>Smet Sandrina</t>
  </si>
  <si>
    <t>Van Hul Sonja</t>
  </si>
  <si>
    <t>Wuytack Sara</t>
  </si>
  <si>
    <t>Rottier Francine</t>
  </si>
  <si>
    <t>Van Beek Rita</t>
  </si>
  <si>
    <t>Foubert Bert</t>
  </si>
  <si>
    <t>Van Eetvelt Melissa</t>
  </si>
  <si>
    <t>Verbraeken Nele</t>
  </si>
  <si>
    <t>Vereecken Liesbeth</t>
  </si>
  <si>
    <t>Verbraeken Pieter</t>
  </si>
  <si>
    <t>Senaeve Walter</t>
  </si>
  <si>
    <t>Van Damme Danny</t>
  </si>
  <si>
    <t>Merckx Katrien</t>
  </si>
  <si>
    <t>Vonck Martine</t>
  </si>
  <si>
    <t>Van Havere Bo</t>
  </si>
  <si>
    <t>Somers Steven</t>
  </si>
  <si>
    <t>De Nocker Jari</t>
  </si>
  <si>
    <t>De Vogel Kenneth</t>
  </si>
  <si>
    <t>Van Stappen Jelle</t>
  </si>
  <si>
    <t>Ally Laurens</t>
  </si>
  <si>
    <t>Schats Wouter</t>
  </si>
  <si>
    <t>Heyndrickx Danny</t>
  </si>
  <si>
    <t>Schelkens Chris</t>
  </si>
  <si>
    <t>Nys Roger</t>
  </si>
  <si>
    <t>De Souter Kristel</t>
  </si>
  <si>
    <t>Ivanysco Iryna</t>
  </si>
  <si>
    <t>Vermeulen An</t>
  </si>
  <si>
    <t>Brynaert Dirk</t>
  </si>
  <si>
    <t>Wagenaer Ronny</t>
  </si>
  <si>
    <t>Hofman Veerle</t>
  </si>
  <si>
    <t>De Wert Nico</t>
  </si>
  <si>
    <t>Smet Cederic</t>
  </si>
  <si>
    <t>Mortier Filip</t>
  </si>
  <si>
    <t>Roelant Bart</t>
  </si>
  <si>
    <t>Van de Mergel Herman</t>
  </si>
  <si>
    <t>Adriaenssens Dirk</t>
  </si>
  <si>
    <t>Verbeeck Maurits</t>
  </si>
  <si>
    <t>aantal wedstrijden</t>
  </si>
  <si>
    <t>totaal punten</t>
  </si>
  <si>
    <t xml:space="preserve">Syvertsen Yente </t>
  </si>
  <si>
    <t>Coppens Bart</t>
  </si>
  <si>
    <t>Syvertsen Roland</t>
  </si>
  <si>
    <t>Van Geeteruyen Benny</t>
  </si>
  <si>
    <t>Frencken Lies</t>
  </si>
  <si>
    <t>Vercammen Saskia</t>
  </si>
  <si>
    <t>Masters Heren 50+</t>
  </si>
  <si>
    <t>Masters Heren 60+</t>
  </si>
  <si>
    <t>Masters Heren 40+</t>
  </si>
  <si>
    <t>Masters Heren 70+</t>
  </si>
  <si>
    <t>Masters Dames 35+</t>
  </si>
  <si>
    <t>Masters Dames 45+</t>
  </si>
  <si>
    <t>Masters Dames 55+</t>
  </si>
  <si>
    <t>Masters Dames 65+</t>
  </si>
  <si>
    <t>Senaeve Ingrid</t>
  </si>
  <si>
    <t>Pereira Munoz Angel</t>
  </si>
  <si>
    <t>Rottier Yannick</t>
  </si>
  <si>
    <t>Van Geeteruyen Christof</t>
  </si>
  <si>
    <t>Junioren Heren</t>
  </si>
  <si>
    <t>Senioren Heren</t>
  </si>
  <si>
    <t>Junioren Dames</t>
  </si>
  <si>
    <t>Senioren Dames</t>
  </si>
  <si>
    <t>Verbraeken Jean-Pierre</t>
  </si>
  <si>
    <t>Roelandt Patrick</t>
  </si>
  <si>
    <t>Van Eynde Lieven</t>
  </si>
  <si>
    <t>Wuytack Diewertje</t>
  </si>
  <si>
    <t>Van Daele Rudy</t>
  </si>
  <si>
    <t>Van Strydonck Pascal</t>
  </si>
  <si>
    <t>Vercauteren Kris</t>
  </si>
  <si>
    <t>De Grande Michel</t>
  </si>
  <si>
    <t>Hebbinckuys Johan</t>
  </si>
  <si>
    <t>Degrande Christophe</t>
  </si>
  <si>
    <t>Van Bogaert Bart</t>
  </si>
  <si>
    <t>Hofmans Marita</t>
  </si>
  <si>
    <t>Anke Van Bogaert</t>
  </si>
  <si>
    <t>Tack Valerie</t>
  </si>
  <si>
    <t>Geleyn Romain</t>
  </si>
  <si>
    <t>Verdienstelijk(st)e WALO 2021-2022</t>
  </si>
  <si>
    <t>aantal deelnames</t>
  </si>
  <si>
    <t>Kampioen 2021-2022</t>
  </si>
  <si>
    <t>aantal</t>
  </si>
  <si>
    <t>10 beste</t>
  </si>
  <si>
    <t>mannen</t>
  </si>
  <si>
    <t>vrouwen</t>
  </si>
  <si>
    <t>WALO-TITELS 1982 – 2021</t>
  </si>
  <si>
    <t>Kampioenen</t>
  </si>
  <si>
    <t>De Walo-dame of -heer die in zijn/haar 10 beste wedstrijden van het jaar de meeste ptn totaliseert.</t>
  </si>
  <si>
    <t>Verdienstelijkste Walo's</t>
  </si>
  <si>
    <t>De Walo-dame of -heer die in het seizoen over alle gelopen wedstrijden het hoogste ptntotaal scoort.</t>
  </si>
  <si>
    <t>jeugdkampioenen</t>
  </si>
  <si>
    <t>Het jeugdlid dat in het seizoen over alle gelopen wedstrijden het hoogste ptntotaal scoort.</t>
  </si>
  <si>
    <t>Walo's van het  jaar</t>
  </si>
  <si>
    <t>Een opgegeven snelheid moet in 5 looptrajecten zo dicht mogelijk benaderd worden.</t>
  </si>
  <si>
    <t xml:space="preserve">De naam is gekozen omdat hij zo attractief klinkt en een belangrijke betekenis suggereert. </t>
  </si>
  <si>
    <t>Kampioen</t>
  </si>
  <si>
    <t>ptn</t>
  </si>
  <si>
    <t>verdienstelijkste Walo</t>
  </si>
  <si>
    <t>Jeugdkampioen</t>
  </si>
  <si>
    <t>Walo van het jaar</t>
  </si>
  <si>
    <t>Ant. V. Buynder</t>
  </si>
  <si>
    <t>Romain Geleyn</t>
  </si>
  <si>
    <t>yvan Steels</t>
  </si>
  <si>
    <t>Jules de Kimpe</t>
  </si>
  <si>
    <t>Gino v.d. Bosch</t>
  </si>
  <si>
    <t>Natasha Behiels</t>
  </si>
  <si>
    <t>René De Boom</t>
  </si>
  <si>
    <t>Gilbert Pieters</t>
  </si>
  <si>
    <t>Irina Pieters</t>
  </si>
  <si>
    <t>Ant. De Westelinck</t>
  </si>
  <si>
    <t>Heidi Kluskens</t>
  </si>
  <si>
    <t>L. Brusselmans</t>
  </si>
  <si>
    <t>J. Claessens</t>
  </si>
  <si>
    <t>Geert D'Hooghe</t>
  </si>
  <si>
    <t>Gino De Paep</t>
  </si>
  <si>
    <t>Jenny Smet</t>
  </si>
  <si>
    <t>Alb. Van Bunder</t>
  </si>
  <si>
    <t>Bianca Jansen</t>
  </si>
  <si>
    <t>P. Bogaert</t>
  </si>
  <si>
    <t>M. De Looze</t>
  </si>
  <si>
    <t>Evi Baetens</t>
  </si>
  <si>
    <t>Liesb. V. Steelandt</t>
  </si>
  <si>
    <t>Land. V. Eynde</t>
  </si>
  <si>
    <t>Stijn Kluskens</t>
  </si>
  <si>
    <t>Melissa Bettens</t>
  </si>
  <si>
    <t>Francine Rottier</t>
  </si>
  <si>
    <t>Kevin v. Gulck</t>
  </si>
  <si>
    <t>Peter Joos</t>
  </si>
  <si>
    <t>Sandrina Smet</t>
  </si>
  <si>
    <t>Laurens D'Haen</t>
  </si>
  <si>
    <t>Ronny Janssens</t>
  </si>
  <si>
    <t>Ann De Muynck</t>
  </si>
  <si>
    <t>Fred. Lesdanon</t>
  </si>
  <si>
    <t>Maa. Roggeman</t>
  </si>
  <si>
    <t>Chr vandermeulen</t>
  </si>
  <si>
    <t>And. De Weese</t>
  </si>
  <si>
    <t>Sam De Prekel</t>
  </si>
  <si>
    <t>Jempi Verbraeken</t>
  </si>
  <si>
    <t>Ett. Ringoot</t>
  </si>
  <si>
    <t>Dominique Rutten</t>
  </si>
  <si>
    <t>Pat. Van Gijsel</t>
  </si>
  <si>
    <t>Guy van Damme</t>
  </si>
  <si>
    <t>Simon Gyselinck</t>
  </si>
  <si>
    <t>Betty Bats</t>
  </si>
  <si>
    <t>Cedric Beck</t>
  </si>
  <si>
    <t>Louis vd Broeck</t>
  </si>
  <si>
    <t>Joke David</t>
  </si>
  <si>
    <t>Eddy samyn</t>
  </si>
  <si>
    <t>Jens van Damme</t>
  </si>
  <si>
    <t>Pascal Herwegh</t>
  </si>
  <si>
    <t>Herman D'hondt</t>
  </si>
  <si>
    <t>Inthe D'Hooghe</t>
  </si>
  <si>
    <t>Rik Dhollander</t>
  </si>
  <si>
    <t>Gilles van Kerckhove</t>
  </si>
  <si>
    <t>Jozef Claessens</t>
  </si>
  <si>
    <t>Tommy Kinders</t>
  </si>
  <si>
    <t>Owen Nkora</t>
  </si>
  <si>
    <t>K. Dehandschutter</t>
  </si>
  <si>
    <t>Elise van Kerckhove</t>
  </si>
  <si>
    <t>Melissa van Eetvelt</t>
  </si>
  <si>
    <t>Lorien Aelbrecht</t>
  </si>
  <si>
    <t>Dirk Brynaert</t>
  </si>
  <si>
    <t>Paulien Martens</t>
  </si>
  <si>
    <t>Cedric Haentjens</t>
  </si>
  <si>
    <t>Kristof Swinnen</t>
  </si>
  <si>
    <t>Oona van Eynde</t>
  </si>
  <si>
    <t>Lore Gheeraert</t>
  </si>
  <si>
    <t xml:space="preserve">Jozef Claessens </t>
  </si>
  <si>
    <t>Titels niet toegekend wegens corona</t>
  </si>
  <si>
    <t>Kampioen Man</t>
  </si>
  <si>
    <t>Verdienstelijkste Man</t>
  </si>
  <si>
    <t>Kampioen Vrouw</t>
  </si>
  <si>
    <t>Verdienstelijkste Vrouw</t>
  </si>
  <si>
    <t>jeugdkampioen</t>
  </si>
  <si>
    <t>punten 2022-2023</t>
  </si>
  <si>
    <t>ACSS Stabroek,  Berendrecht cross, zat 01/10/22</t>
  </si>
  <si>
    <t>KAVVV&amp;Fedes, veldloop, Brasschaat, zat 08/10/22</t>
  </si>
  <si>
    <t>Klingse Boscross, De Klinge, zon 9/10/22</t>
  </si>
  <si>
    <t>WAV Wommelgem 1e crit cross zat 15/10/22</t>
  </si>
  <si>
    <t>Kerkenloop, Kortessem, 5-13,5km, 16/10/22</t>
  </si>
  <si>
    <t>Vlaminck Patrick</t>
  </si>
  <si>
    <t>De Caluwe Guy</t>
  </si>
  <si>
    <t>Goedemé Marijke</t>
  </si>
  <si>
    <t>Van Vlierberghe Carina</t>
  </si>
  <si>
    <t>Bracqué Marc</t>
  </si>
  <si>
    <t>SAV Schoten, 2e crit. Cross, zat 22/10/2022</t>
  </si>
  <si>
    <t>GAV Gooreind, veldloop, zat 29/10/2022</t>
  </si>
  <si>
    <t>APSO Zandhoven, veldloop, zat 5/11/2022</t>
  </si>
  <si>
    <t>Walo van het Jaar</t>
  </si>
  <si>
    <t>Herman Verplancke</t>
  </si>
  <si>
    <t>AA, Veldloop Groot Schijn Deurne, zat 12/11/22</t>
  </si>
  <si>
    <t>WALO van het Jaar, zat 12/11/22</t>
  </si>
  <si>
    <t>Juul VD Walle Loop, Kieldrecht, zat 19/11/22</t>
  </si>
  <si>
    <t>ACSS, crit. Cross Stabroek, zat 26/11/2022</t>
  </si>
  <si>
    <t>Winterloop Beveren, zat 26/11/22</t>
  </si>
  <si>
    <t>ZWAT, Burcht 4e crit cross, zat 3/12/2022</t>
  </si>
  <si>
    <t>De Grave Jasper</t>
  </si>
  <si>
    <t>De Rudder Els</t>
  </si>
  <si>
    <t>SAV, Aflossingsstratenloop, zat 10/12/22</t>
  </si>
  <si>
    <t>Kerstloop, Stekene, 18/12/2022</t>
  </si>
  <si>
    <t>Warmathon, Sint-Niklaas, di 20/12/22</t>
  </si>
  <si>
    <t>Jef Thuy Memorial, Heikant, zat 7 jan 23</t>
  </si>
  <si>
    <t>WALO, Nieuwjaarscorrida, Nieuwkerken, 5km, zon 8/01/23</t>
  </si>
  <si>
    <t>WALO, Nieuwjaarscorrida, Nieuwkerken, 10km, zon 8/01/23</t>
  </si>
  <si>
    <t>Van Gasse Nikolas</t>
  </si>
  <si>
    <t>Hofmans Marietta</t>
  </si>
  <si>
    <t>Wuytack Frank</t>
  </si>
  <si>
    <t>Clarysse Vicky</t>
  </si>
  <si>
    <t>De Smet Ruth</t>
  </si>
  <si>
    <t>AVI Geitencross, Wilrijk, zon 22/01/23</t>
  </si>
  <si>
    <t>ACK Kalmthout, crit. Cross, zat 04/02/23</t>
  </si>
  <si>
    <t>WALO Stercross zat 11/02/23</t>
  </si>
  <si>
    <t>SAV Schoten J.D.Borger-cross, zat 25/02/23</t>
  </si>
  <si>
    <t>WALO-Jeugd cross De Ster, zat 4/03/23</t>
  </si>
  <si>
    <t>ACK Kalmthout, veldloop zat 04/03/2023</t>
  </si>
  <si>
    <t>APSO, Zandhoven, crit. Cross zat. 11/03/2023</t>
  </si>
  <si>
    <t>SAV Schoten Veldloopkamp. Zat 18/03/2023</t>
  </si>
  <si>
    <t>ACSS Stabroek Pito-loop 5,3km zat 25/03/23</t>
  </si>
  <si>
    <t>APSO Zandhoven Kastelenloop 5km, zat 1/04/23</t>
  </si>
  <si>
    <t>APSO Zandhoven Kastelenloop 10km, zat 1/04/23</t>
  </si>
  <si>
    <t>SAV Schoten 5km stratenloop zat 8/04/23</t>
  </si>
  <si>
    <t>SAV Schoten 10km stratenloop 8/04/23</t>
  </si>
  <si>
    <t>ACSS Stabroek piste 22/04/23</t>
  </si>
  <si>
    <t>GAV Wuustwezel, piste zat 29/04/23</t>
  </si>
  <si>
    <t>WALO Meiloop 01/05/23 5km</t>
  </si>
  <si>
    <t>WALO Meiloop, 01/05/23 10km</t>
  </si>
  <si>
    <t>Van Steelant Jan</t>
  </si>
  <si>
    <t>AA, Deurne, piste, zat 6/5/23</t>
  </si>
  <si>
    <t>Aelbrecht Lorien</t>
  </si>
  <si>
    <t>WALO-weekend, Koksijde, 12-14mei23</t>
  </si>
  <si>
    <t>WAV Wommelgem, piste, vr 12/05/23</t>
  </si>
  <si>
    <t>SAV Schoten, piste za 13/05/23</t>
  </si>
  <si>
    <t>ZWAT Zwijndrecht, piste, 18/05/23</t>
  </si>
  <si>
    <t>Brabo United, Deurne, piste za 20/05/23</t>
  </si>
  <si>
    <t>Aardbeirrun Melsele, zon 21/05/23</t>
  </si>
  <si>
    <t>ACK Kalmthout, piste, zat 27/05/2023</t>
  </si>
  <si>
    <t>Verrebroek loopt, stratenloop, zon 28/05/2023</t>
  </si>
  <si>
    <t>SAV Schoten, piste, za 03/06/23</t>
  </si>
  <si>
    <t>WAV Womeelgem, stratenloop 5km, zat 10/06/23</t>
  </si>
  <si>
    <t>Reynaertloop, Belsele, 4-8-12km, zo 18/6/23</t>
  </si>
  <si>
    <t>Vandermeulen Cisse</t>
  </si>
  <si>
    <t>ZWAT Zwijndrecht, piste, za 24/06/23</t>
  </si>
  <si>
    <t>10mijl van Waasmunster, 7, 16km, za 24/06/2023</t>
  </si>
  <si>
    <t>Boksrun Kallo, 5km, zo 25/06/23</t>
  </si>
  <si>
    <t>WALO, Sint-Niklaas, piste 02/07/23</t>
  </si>
  <si>
    <t>WAV Wommelgem, piste, vr 7/07/2023</t>
  </si>
  <si>
    <t>AVI, Beveren, piste, za 08/07/23</t>
  </si>
  <si>
    <t>AVN Hoogstraten, piste, zat 22/07/23</t>
  </si>
  <si>
    <t>KAVVV&amp;Fedes, AA, Deurne, 29/07/23</t>
  </si>
  <si>
    <t>Hoogstraat loopt, Bazel, 6-10km, zat 29/07/23</t>
  </si>
  <si>
    <t>WALO, St-Niklaas, piste 05/08/23</t>
  </si>
  <si>
    <t>Kemelrun, Kemzeke, 6 - 12 km vr 11/08/23</t>
  </si>
  <si>
    <t>Van Overtveldt Tina</t>
  </si>
  <si>
    <t>Leemans Annemie</t>
  </si>
  <si>
    <t>AVI, 1e kamp, piste, Beveren 12/08/23</t>
  </si>
  <si>
    <t>Bokkenloop, Sinaai, 2,5,5,7,5,10km za 19/08/23</t>
  </si>
  <si>
    <t>Beverse 5 mijl , do 24/08</t>
  </si>
  <si>
    <t>ZWAT 2e kamp, piste, Sint-Niklaas, za 26/08/23</t>
  </si>
  <si>
    <t>Ballonloop, St-Niklaas, 5-10km+mdw zo 3/09/23</t>
  </si>
  <si>
    <t>Mingeroet Luc</t>
  </si>
  <si>
    <t>ACSS Stabroek 3e pistekamp. Za 02/09/23</t>
  </si>
  <si>
    <t>AVI Wilrijk Stratenloopkamp. 5km za 09/09/23</t>
  </si>
  <si>
    <t>JvE-memorial, St-Pauwels, zo 10/9/23</t>
  </si>
  <si>
    <t>Briqville, Temse. 5-21 en 3x7km, zo 17/09/23</t>
  </si>
  <si>
    <t>Eind-Puntenklassement WALO 2022 – 2023:  01 oktober 2022 - 23 september 2023</t>
  </si>
  <si>
    <t>Aflossing van WALO, 5x2500, Sint-Niklaas, za 23/09/23</t>
  </si>
  <si>
    <t>Moenssens Marnix</t>
  </si>
  <si>
    <t>Verheyden 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</si>
</sst>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family val="2"/>
    </font>
    <font>
      <sz val="9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i/>
      <sz val="13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9" fillId="0" borderId="1" xfId="0" applyFont="1" applyBorder="1" applyAlignment="1">
      <alignment horizontal="center" textRotation="90"/>
    </xf>
    <xf numFmtId="0" fontId="19" fillId="0" borderId="0" xfId="0" applyFont="1" applyAlignment="1">
      <alignment horizontal="center" textRotation="90"/>
    </xf>
    <xf numFmtId="0" fontId="8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5" fillId="2" borderId="0" xfId="0" applyFont="1" applyFill="1"/>
    <xf numFmtId="0" fontId="20" fillId="0" borderId="1" xfId="0" applyFont="1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0" fontId="5" fillId="3" borderId="1" xfId="0" applyFont="1" applyFill="1" applyBorder="1"/>
    <xf numFmtId="0" fontId="6" fillId="2" borderId="0" xfId="0" applyFont="1" applyFill="1"/>
    <xf numFmtId="0" fontId="5" fillId="2" borderId="2" xfId="0" applyFont="1" applyFill="1" applyBorder="1"/>
    <xf numFmtId="0" fontId="5" fillId="3" borderId="2" xfId="0" applyFont="1" applyFill="1" applyBorder="1"/>
    <xf numFmtId="0" fontId="11" fillId="0" borderId="0" xfId="0" applyFont="1"/>
    <xf numFmtId="0" fontId="12" fillId="0" borderId="0" xfId="0" applyFont="1"/>
    <xf numFmtId="0" fontId="21" fillId="0" borderId="1" xfId="0" applyFont="1" applyBorder="1" applyAlignment="1">
      <alignment horizontal="center" textRotation="90"/>
    </xf>
    <xf numFmtId="0" fontId="13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" fontId="15" fillId="0" borderId="0" xfId="0" applyNumberFormat="1" applyFont="1"/>
    <xf numFmtId="1" fontId="22" fillId="0" borderId="1" xfId="0" applyNumberFormat="1" applyFont="1" applyBorder="1" applyAlignment="1">
      <alignment horizontal="center" textRotation="90"/>
    </xf>
    <xf numFmtId="1" fontId="15" fillId="3" borderId="1" xfId="0" applyNumberFormat="1" applyFont="1" applyFill="1" applyBorder="1" applyAlignment="1">
      <alignment horizontal="center"/>
    </xf>
    <xf numFmtId="0" fontId="15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textRotation="90"/>
    </xf>
    <xf numFmtId="0" fontId="25" fillId="0" borderId="1" xfId="0" applyFont="1" applyBorder="1" applyAlignment="1">
      <alignment horizontal="center" textRotation="90"/>
    </xf>
    <xf numFmtId="0" fontId="26" fillId="0" borderId="1" xfId="0" applyFont="1" applyBorder="1" applyAlignment="1">
      <alignment textRotation="90"/>
    </xf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0" fontId="15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8" fillId="3" borderId="1" xfId="0" applyFont="1" applyFill="1" applyBorder="1"/>
    <xf numFmtId="0" fontId="29" fillId="3" borderId="1" xfId="0" applyFont="1" applyFill="1" applyBorder="1" applyAlignment="1">
      <alignment horizontal="center"/>
    </xf>
    <xf numFmtId="0" fontId="26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1" xfId="0" applyFill="1" applyBorder="1"/>
    <xf numFmtId="0" fontId="1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0" fillId="4" borderId="3" xfId="0" applyFill="1" applyBorder="1"/>
    <xf numFmtId="0" fontId="1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9" fillId="0" borderId="5" xfId="0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0" fontId="10" fillId="4" borderId="5" xfId="0" applyFont="1" applyFill="1" applyBorder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0" fillId="5" borderId="4" xfId="0" applyFill="1" applyBorder="1" applyAlignment="1">
      <alignment horizontal="right"/>
    </xf>
    <xf numFmtId="0" fontId="0" fillId="5" borderId="0" xfId="0" applyFill="1" applyAlignment="1">
      <alignment horizontal="left"/>
    </xf>
    <xf numFmtId="0" fontId="8" fillId="5" borderId="7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0" fillId="5" borderId="0" xfId="0" applyFill="1"/>
    <xf numFmtId="0" fontId="0" fillId="3" borderId="0" xfId="0" applyFill="1" applyAlignment="1">
      <alignment horizontal="left"/>
    </xf>
    <xf numFmtId="0" fontId="8" fillId="2" borderId="7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3" borderId="8" xfId="0" applyFont="1" applyFill="1" applyBorder="1"/>
    <xf numFmtId="0" fontId="5" fillId="2" borderId="9" xfId="0" applyFont="1" applyFill="1" applyBorder="1"/>
    <xf numFmtId="0" fontId="5" fillId="3" borderId="9" xfId="0" applyFont="1" applyFill="1" applyBorder="1"/>
    <xf numFmtId="0" fontId="0" fillId="3" borderId="10" xfId="0" applyFont="1" applyFill="1" applyBorder="1"/>
    <xf numFmtId="0" fontId="0" fillId="3" borderId="10" xfId="0" applyFont="1" applyFill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1" fillId="2" borderId="11" xfId="0" applyFont="1" applyFill="1" applyBorder="1"/>
    <xf numFmtId="0" fontId="5" fillId="2" borderId="11" xfId="0" applyFont="1" applyFill="1" applyBorder="1"/>
    <xf numFmtId="0" fontId="1" fillId="3" borderId="1" xfId="0" applyFont="1" applyFill="1" applyBorder="1"/>
    <xf numFmtId="0" fontId="26" fillId="0" borderId="3" xfId="0" applyFont="1" applyFill="1" applyBorder="1"/>
    <xf numFmtId="0" fontId="32" fillId="0" borderId="3" xfId="0" applyFont="1" applyFill="1" applyBorder="1" applyAlignment="1">
      <alignment horizontal="center"/>
    </xf>
    <xf numFmtId="0" fontId="33" fillId="4" borderId="0" xfId="0" applyFont="1" applyFill="1"/>
    <xf numFmtId="0" fontId="0" fillId="0" borderId="0" xfId="0" applyFont="1"/>
    <xf numFmtId="0" fontId="8" fillId="4" borderId="7" xfId="0" applyFont="1" applyFill="1" applyBorder="1"/>
    <xf numFmtId="0" fontId="8" fillId="4" borderId="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29"/>
  <sheetViews>
    <sheetView tabSelected="1" zoomScale="90" zoomScaleNormal="90" zoomScaleSheetLayoutView="90" workbookViewId="0">
      <selection activeCell="AU202" sqref="AU202"/>
    </sheetView>
  </sheetViews>
  <sheetFormatPr defaultRowHeight="15.6" x14ac:dyDescent="0.3"/>
  <cols>
    <col min="1" max="1" width="23.88671875" style="1" customWidth="1"/>
    <col min="2" max="2" width="3.5546875" style="2" customWidth="1"/>
    <col min="3" max="72" width="2.77734375" style="2" customWidth="1"/>
    <col min="73" max="73" width="3.77734375" style="34" bestFit="1" customWidth="1"/>
    <col min="74" max="74" width="9.88671875" style="35" bestFit="1" customWidth="1"/>
    <col min="75" max="75" width="5.6640625" style="1" customWidth="1"/>
    <col min="76" max="77" width="5.6640625" customWidth="1"/>
  </cols>
  <sheetData>
    <row r="1" spans="1:97" s="5" customFormat="1" ht="24.6" x14ac:dyDescent="0.4">
      <c r="A1" s="3" t="s">
        <v>287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30"/>
      <c r="BV1" s="35"/>
      <c r="BW1"/>
    </row>
    <row r="2" spans="1:97" s="8" customFormat="1" ht="16.8" x14ac:dyDescent="0.3">
      <c r="A2" s="6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31"/>
      <c r="BV2" s="35"/>
      <c r="BW2" s="7"/>
    </row>
    <row r="3" spans="1:97" s="8" customFormat="1" ht="16.8" x14ac:dyDescent="0.3">
      <c r="A3" s="6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31"/>
      <c r="BV3" s="35"/>
      <c r="BW3" s="7"/>
    </row>
    <row r="4" spans="1:97" s="11" customFormat="1" ht="210" customHeight="1" x14ac:dyDescent="0.25">
      <c r="A4" s="20" t="s">
        <v>197</v>
      </c>
      <c r="B4" s="10" t="s">
        <v>198</v>
      </c>
      <c r="C4" s="10" t="s">
        <v>199</v>
      </c>
      <c r="D4" s="10" t="s">
        <v>200</v>
      </c>
      <c r="E4" s="10" t="s">
        <v>201</v>
      </c>
      <c r="F4" s="10" t="s">
        <v>202</v>
      </c>
      <c r="G4" s="10" t="s">
        <v>208</v>
      </c>
      <c r="H4" s="10" t="s">
        <v>209</v>
      </c>
      <c r="I4" s="10" t="s">
        <v>210</v>
      </c>
      <c r="J4" s="10" t="s">
        <v>213</v>
      </c>
      <c r="K4" s="10" t="s">
        <v>214</v>
      </c>
      <c r="L4" s="10" t="s">
        <v>215</v>
      </c>
      <c r="M4" s="10" t="s">
        <v>216</v>
      </c>
      <c r="N4" s="10" t="s">
        <v>217</v>
      </c>
      <c r="O4" s="10" t="s">
        <v>218</v>
      </c>
      <c r="P4" s="10" t="s">
        <v>221</v>
      </c>
      <c r="Q4" s="10" t="s">
        <v>222</v>
      </c>
      <c r="R4" s="10" t="s">
        <v>223</v>
      </c>
      <c r="S4" s="10" t="s">
        <v>224</v>
      </c>
      <c r="T4" s="10" t="s">
        <v>225</v>
      </c>
      <c r="U4" s="10" t="s">
        <v>226</v>
      </c>
      <c r="V4" s="10" t="s">
        <v>232</v>
      </c>
      <c r="W4" s="10" t="s">
        <v>233</v>
      </c>
      <c r="X4" s="10" t="s">
        <v>234</v>
      </c>
      <c r="Y4" s="10" t="s">
        <v>235</v>
      </c>
      <c r="Z4" s="10" t="s">
        <v>236</v>
      </c>
      <c r="AA4" s="10" t="s">
        <v>237</v>
      </c>
      <c r="AB4" s="10" t="s">
        <v>238</v>
      </c>
      <c r="AC4" s="10" t="s">
        <v>239</v>
      </c>
      <c r="AD4" s="10" t="s">
        <v>240</v>
      </c>
      <c r="AE4" s="10" t="s">
        <v>241</v>
      </c>
      <c r="AF4" s="10" t="s">
        <v>242</v>
      </c>
      <c r="AG4" s="10" t="s">
        <v>243</v>
      </c>
      <c r="AH4" s="10" t="s">
        <v>244</v>
      </c>
      <c r="AI4" s="10" t="s">
        <v>245</v>
      </c>
      <c r="AJ4" s="10" t="s">
        <v>246</v>
      </c>
      <c r="AK4" s="10" t="s">
        <v>247</v>
      </c>
      <c r="AL4" s="10" t="s">
        <v>248</v>
      </c>
      <c r="AM4" s="10" t="s">
        <v>250</v>
      </c>
      <c r="AN4" s="10" t="s">
        <v>252</v>
      </c>
      <c r="AO4" s="10" t="s">
        <v>253</v>
      </c>
      <c r="AP4" s="10" t="s">
        <v>254</v>
      </c>
      <c r="AQ4" s="10" t="s">
        <v>255</v>
      </c>
      <c r="AR4" s="10" t="s">
        <v>256</v>
      </c>
      <c r="AS4" s="10" t="s">
        <v>257</v>
      </c>
      <c r="AT4" s="10" t="s">
        <v>258</v>
      </c>
      <c r="AU4" s="10" t="s">
        <v>259</v>
      </c>
      <c r="AV4" s="10" t="s">
        <v>260</v>
      </c>
      <c r="AW4" s="10" t="s">
        <v>261</v>
      </c>
      <c r="AX4" s="10" t="s">
        <v>262</v>
      </c>
      <c r="AY4" s="10" t="s">
        <v>264</v>
      </c>
      <c r="AZ4" s="10" t="s">
        <v>265</v>
      </c>
      <c r="BA4" s="10" t="s">
        <v>266</v>
      </c>
      <c r="BB4" s="10" t="s">
        <v>267</v>
      </c>
      <c r="BC4" s="10" t="s">
        <v>268</v>
      </c>
      <c r="BD4" s="10" t="s">
        <v>269</v>
      </c>
      <c r="BE4" s="10" t="s">
        <v>270</v>
      </c>
      <c r="BF4" s="10" t="s">
        <v>271</v>
      </c>
      <c r="BG4" s="10" t="s">
        <v>272</v>
      </c>
      <c r="BH4" s="10" t="s">
        <v>273</v>
      </c>
      <c r="BI4" s="10" t="s">
        <v>274</v>
      </c>
      <c r="BJ4" s="10" t="s">
        <v>277</v>
      </c>
      <c r="BK4" s="10" t="s">
        <v>278</v>
      </c>
      <c r="BL4" s="10" t="s">
        <v>279</v>
      </c>
      <c r="BM4" s="10" t="s">
        <v>280</v>
      </c>
      <c r="BN4" s="10" t="s">
        <v>281</v>
      </c>
      <c r="BO4" s="10" t="s">
        <v>283</v>
      </c>
      <c r="BP4" s="10" t="s">
        <v>284</v>
      </c>
      <c r="BQ4" s="10" t="s">
        <v>285</v>
      </c>
      <c r="BR4" s="10" t="s">
        <v>286</v>
      </c>
      <c r="BS4" s="10" t="s">
        <v>288</v>
      </c>
      <c r="BT4" s="10"/>
      <c r="BU4" s="32" t="s">
        <v>62</v>
      </c>
      <c r="BV4" s="36" t="s">
        <v>63</v>
      </c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</row>
    <row r="5" spans="1:97" s="19" customFormat="1" ht="16.8" x14ac:dyDescent="0.3">
      <c r="A5" s="17" t="s">
        <v>82</v>
      </c>
      <c r="B5" s="10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05" t="s">
        <v>0</v>
      </c>
      <c r="BV5" s="106" t="s">
        <v>0</v>
      </c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107"/>
      <c r="CR5" s="23"/>
      <c r="CS5" s="23"/>
    </row>
    <row r="6" spans="1:97" s="25" customFormat="1" ht="16.8" x14ac:dyDescent="0.3">
      <c r="A6" s="21" t="s">
        <v>186</v>
      </c>
      <c r="B6" s="2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>
        <v>0</v>
      </c>
      <c r="AN6" s="22"/>
      <c r="AO6" s="22"/>
      <c r="AP6" s="22"/>
      <c r="AQ6" s="22"/>
      <c r="AR6" s="22"/>
      <c r="AS6" s="22"/>
      <c r="AT6" s="22"/>
      <c r="AU6" s="22"/>
      <c r="AV6" s="22">
        <v>0</v>
      </c>
      <c r="AW6" s="22"/>
      <c r="AX6" s="22"/>
      <c r="AY6" s="22">
        <v>0</v>
      </c>
      <c r="AZ6" s="22"/>
      <c r="BA6" s="22"/>
      <c r="BB6" s="22">
        <v>0</v>
      </c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33">
        <f>COUNT(B6:BC6)</f>
        <v>4</v>
      </c>
      <c r="BV6" s="37">
        <f>SUM(B7:BC7)</f>
        <v>20</v>
      </c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108"/>
      <c r="CR6" s="26"/>
      <c r="CS6" s="26"/>
    </row>
    <row r="7" spans="1:97" s="25" customFormat="1" ht="16.8" x14ac:dyDescent="0.3">
      <c r="A7" s="21"/>
      <c r="B7" s="2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>
        <v>5</v>
      </c>
      <c r="AN7" s="22"/>
      <c r="AO7" s="22"/>
      <c r="AP7" s="22"/>
      <c r="AQ7" s="22"/>
      <c r="AR7" s="22"/>
      <c r="AS7" s="22"/>
      <c r="AT7" s="22"/>
      <c r="AU7" s="22"/>
      <c r="AV7" s="22">
        <v>5</v>
      </c>
      <c r="AW7" s="22"/>
      <c r="AX7" s="22"/>
      <c r="AY7" s="22">
        <v>5</v>
      </c>
      <c r="AZ7" s="22"/>
      <c r="BA7" s="22"/>
      <c r="BB7" s="22">
        <v>5</v>
      </c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33"/>
      <c r="BV7" s="37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108"/>
      <c r="CR7" s="26"/>
      <c r="CS7" s="26"/>
    </row>
    <row r="8" spans="1:97" s="19" customFormat="1" ht="16.8" x14ac:dyDescent="0.3">
      <c r="A8" s="21" t="s">
        <v>64</v>
      </c>
      <c r="B8" s="2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>
        <v>0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>
        <v>0</v>
      </c>
      <c r="BO8" s="22"/>
      <c r="BP8" s="22"/>
      <c r="BQ8" s="22"/>
      <c r="BR8" s="22"/>
      <c r="BS8" s="22">
        <v>11</v>
      </c>
      <c r="BT8" s="22"/>
      <c r="BU8" s="33">
        <f>COUNT(B8:BT8)</f>
        <v>3</v>
      </c>
      <c r="BV8" s="37">
        <f>SUM(B9:BY9)</f>
        <v>16</v>
      </c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108"/>
      <c r="CR8" s="26"/>
      <c r="CS8" s="23"/>
    </row>
    <row r="9" spans="1:97" s="19" customFormat="1" ht="16.8" x14ac:dyDescent="0.3">
      <c r="A9" s="2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>
        <v>5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>
        <v>5</v>
      </c>
      <c r="BO9" s="22"/>
      <c r="BP9" s="22"/>
      <c r="BQ9" s="22"/>
      <c r="BR9" s="22"/>
      <c r="BS9" s="22">
        <v>6</v>
      </c>
      <c r="BT9" s="22"/>
      <c r="BU9" s="33"/>
      <c r="BV9" s="37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108"/>
      <c r="CR9" s="26"/>
      <c r="CS9" s="23"/>
    </row>
    <row r="10" spans="1:97" s="19" customFormat="1" ht="16.8" x14ac:dyDescent="0.3">
      <c r="A10" s="17" t="s">
        <v>83</v>
      </c>
      <c r="B10" s="18">
        <v>8</v>
      </c>
      <c r="C10" s="18">
        <v>7</v>
      </c>
      <c r="D10" s="18"/>
      <c r="E10" s="18">
        <v>21</v>
      </c>
      <c r="F10" s="18"/>
      <c r="G10" s="18">
        <v>19</v>
      </c>
      <c r="H10" s="18"/>
      <c r="I10" s="18">
        <v>13</v>
      </c>
      <c r="J10" s="18"/>
      <c r="K10" s="18">
        <v>14</v>
      </c>
      <c r="L10" s="18"/>
      <c r="M10" s="18">
        <v>14</v>
      </c>
      <c r="N10" s="18"/>
      <c r="O10" s="18">
        <v>14</v>
      </c>
      <c r="P10" s="18">
        <v>44</v>
      </c>
      <c r="Q10" s="18"/>
      <c r="R10" s="18"/>
      <c r="S10" s="18"/>
      <c r="T10" s="18">
        <v>12</v>
      </c>
      <c r="U10" s="18">
        <v>18</v>
      </c>
      <c r="V10" s="18">
        <v>7</v>
      </c>
      <c r="W10" s="18"/>
      <c r="X10" s="18">
        <v>14</v>
      </c>
      <c r="Y10" s="18"/>
      <c r="Z10" s="18"/>
      <c r="AA10" s="18">
        <v>7</v>
      </c>
      <c r="AB10" s="18">
        <v>11</v>
      </c>
      <c r="AC10" s="18">
        <v>11</v>
      </c>
      <c r="AD10" s="18">
        <v>12</v>
      </c>
      <c r="AE10" s="18">
        <v>10</v>
      </c>
      <c r="AF10" s="18"/>
      <c r="AG10" s="18"/>
      <c r="AH10" s="18"/>
      <c r="AI10" s="18"/>
      <c r="AJ10" s="18"/>
      <c r="AK10" s="18">
        <v>16</v>
      </c>
      <c r="AL10" s="18">
        <v>21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>
        <v>7</v>
      </c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107"/>
      <c r="CR10" s="23"/>
      <c r="CS10" s="23"/>
    </row>
    <row r="11" spans="1:97" s="9" customFormat="1" ht="16.8" x14ac:dyDescent="0.3">
      <c r="A11" s="14" t="s">
        <v>44</v>
      </c>
      <c r="B11" s="13"/>
      <c r="C11" s="13"/>
      <c r="D11" s="13"/>
      <c r="E11" s="13"/>
      <c r="F11" s="13">
        <v>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0</v>
      </c>
      <c r="S11" s="13"/>
      <c r="T11" s="13">
        <v>7</v>
      </c>
      <c r="U11" s="13"/>
      <c r="V11" s="13"/>
      <c r="W11" s="13"/>
      <c r="X11" s="13">
        <v>8</v>
      </c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>
        <v>9</v>
      </c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>
        <v>0</v>
      </c>
      <c r="BC11" s="13"/>
      <c r="BD11" s="13"/>
      <c r="BE11" s="13"/>
      <c r="BF11" s="13"/>
      <c r="BG11" s="13"/>
      <c r="BH11" s="13">
        <v>0</v>
      </c>
      <c r="BI11" s="13"/>
      <c r="BJ11" s="13"/>
      <c r="BK11" s="13"/>
      <c r="BL11" s="13"/>
      <c r="BM11" s="13"/>
      <c r="BN11" s="13">
        <v>0</v>
      </c>
      <c r="BO11" s="13"/>
      <c r="BP11" s="13"/>
      <c r="BQ11" s="13"/>
      <c r="BR11" s="13"/>
      <c r="BS11" s="13">
        <v>6</v>
      </c>
      <c r="BT11" s="13"/>
      <c r="BU11" s="33">
        <f>COUNT(B11:BT11)</f>
        <v>9</v>
      </c>
      <c r="BV11" s="37">
        <f>SUM(B12:CA12)</f>
        <v>47</v>
      </c>
      <c r="BW11" s="113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</row>
    <row r="12" spans="1:97" s="9" customFormat="1" ht="16.8" x14ac:dyDescent="0.3">
      <c r="A12" s="12"/>
      <c r="B12" s="13"/>
      <c r="C12" s="13"/>
      <c r="D12" s="13"/>
      <c r="E12" s="13"/>
      <c r="F12" s="13">
        <v>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>
        <v>5</v>
      </c>
      <c r="S12" s="13"/>
      <c r="T12" s="13">
        <v>5</v>
      </c>
      <c r="U12" s="13"/>
      <c r="V12" s="13"/>
      <c r="W12" s="13"/>
      <c r="X12" s="13">
        <v>5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>
        <v>5</v>
      </c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>
        <v>5</v>
      </c>
      <c r="BC12" s="13"/>
      <c r="BD12" s="13"/>
      <c r="BE12" s="13"/>
      <c r="BF12" s="13"/>
      <c r="BG12" s="13"/>
      <c r="BH12" s="13">
        <v>5</v>
      </c>
      <c r="BI12" s="13"/>
      <c r="BJ12" s="13"/>
      <c r="BK12" s="13"/>
      <c r="BL12" s="13"/>
      <c r="BM12" s="13"/>
      <c r="BN12" s="13">
        <v>5</v>
      </c>
      <c r="BO12" s="13"/>
      <c r="BP12" s="13"/>
      <c r="BQ12" s="13"/>
      <c r="BR12" s="13"/>
      <c r="BS12" s="13">
        <v>7</v>
      </c>
      <c r="BT12" s="13"/>
      <c r="BU12" s="33"/>
      <c r="BV12" s="37"/>
      <c r="BW12" s="113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</row>
    <row r="13" spans="1:97" s="9" customFormat="1" ht="16.8" x14ac:dyDescent="0.3">
      <c r="A13" s="14" t="s">
        <v>219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v>10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v>4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>
        <v>11</v>
      </c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33">
        <f>COUNT(B13:AM13)</f>
        <v>3</v>
      </c>
      <c r="BV13" s="37">
        <f>SUM(B14:BY14)</f>
        <v>15</v>
      </c>
      <c r="BW13" s="113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</row>
    <row r="14" spans="1:97" s="9" customFormat="1" ht="16.8" x14ac:dyDescent="0.3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v>5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>
        <v>5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>
        <v>5</v>
      </c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33"/>
      <c r="BV14" s="37"/>
      <c r="BW14" s="113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</row>
    <row r="15" spans="1:97" s="9" customFormat="1" ht="16.8" x14ac:dyDescent="0.3">
      <c r="A15" s="14" t="s">
        <v>41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>
        <v>0</v>
      </c>
      <c r="U15" s="13"/>
      <c r="V15" s="13"/>
      <c r="W15" s="13"/>
      <c r="X15" s="13">
        <v>0</v>
      </c>
      <c r="Y15" s="13"/>
      <c r="Z15" s="13">
        <v>0</v>
      </c>
      <c r="AA15" s="13"/>
      <c r="AB15" s="13"/>
      <c r="AC15" s="13"/>
      <c r="AD15" s="13"/>
      <c r="AE15" s="13"/>
      <c r="AF15" s="13"/>
      <c r="AG15" s="13"/>
      <c r="AH15" s="13"/>
      <c r="AI15" s="13"/>
      <c r="AJ15" s="13">
        <v>0</v>
      </c>
      <c r="AK15" s="13"/>
      <c r="AL15" s="13"/>
      <c r="AM15" s="13">
        <v>0</v>
      </c>
      <c r="AN15" s="13"/>
      <c r="AO15" s="13"/>
      <c r="AP15" s="13">
        <v>0</v>
      </c>
      <c r="AQ15" s="13">
        <v>0</v>
      </c>
      <c r="AR15" s="13"/>
      <c r="AS15" s="13"/>
      <c r="AT15" s="13"/>
      <c r="AU15" s="13"/>
      <c r="AV15" s="13"/>
      <c r="AW15" s="13"/>
      <c r="AX15" s="13"/>
      <c r="AY15" s="13">
        <v>0</v>
      </c>
      <c r="AZ15" s="13"/>
      <c r="BA15" s="13"/>
      <c r="BB15" s="13">
        <v>0</v>
      </c>
      <c r="BC15" s="13">
        <v>0</v>
      </c>
      <c r="BD15" s="13">
        <v>0</v>
      </c>
      <c r="BE15" s="13">
        <v>0</v>
      </c>
      <c r="BF15" s="13"/>
      <c r="BG15" s="13"/>
      <c r="BH15" s="13">
        <v>0</v>
      </c>
      <c r="BI15" s="13"/>
      <c r="BJ15" s="13">
        <v>0</v>
      </c>
      <c r="BK15" s="13"/>
      <c r="BL15" s="13"/>
      <c r="BM15" s="13">
        <v>0</v>
      </c>
      <c r="BN15" s="13"/>
      <c r="BO15" s="13"/>
      <c r="BP15" s="13"/>
      <c r="BQ15" s="13"/>
      <c r="BR15" s="13"/>
      <c r="BS15" s="13"/>
      <c r="BT15" s="13"/>
      <c r="BU15" s="33">
        <f>COUNT(B15:BN15)</f>
        <v>15</v>
      </c>
      <c r="BV15" s="37">
        <f>SUM(B16:BX16)</f>
        <v>75</v>
      </c>
      <c r="BW15" s="113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</row>
    <row r="16" spans="1:97" s="9" customFormat="1" ht="16.8" x14ac:dyDescent="0.3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>
        <v>5</v>
      </c>
      <c r="U16" s="13"/>
      <c r="V16" s="13"/>
      <c r="W16" s="13"/>
      <c r="X16" s="13">
        <v>5</v>
      </c>
      <c r="Y16" s="13"/>
      <c r="Z16" s="13">
        <v>5</v>
      </c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5</v>
      </c>
      <c r="AK16" s="13"/>
      <c r="AL16" s="13"/>
      <c r="AM16" s="13">
        <v>5</v>
      </c>
      <c r="AN16" s="13"/>
      <c r="AO16" s="13"/>
      <c r="AP16" s="13">
        <v>5</v>
      </c>
      <c r="AQ16" s="13">
        <v>5</v>
      </c>
      <c r="AR16" s="13"/>
      <c r="AS16" s="13"/>
      <c r="AT16" s="13"/>
      <c r="AU16" s="13"/>
      <c r="AV16" s="13"/>
      <c r="AW16" s="13"/>
      <c r="AX16" s="13"/>
      <c r="AY16" s="13">
        <v>5</v>
      </c>
      <c r="AZ16" s="13"/>
      <c r="BA16" s="13"/>
      <c r="BB16" s="13">
        <v>5</v>
      </c>
      <c r="BC16" s="13">
        <v>5</v>
      </c>
      <c r="BD16" s="13">
        <v>5</v>
      </c>
      <c r="BE16" s="13">
        <v>5</v>
      </c>
      <c r="BF16" s="13"/>
      <c r="BG16" s="13"/>
      <c r="BH16" s="13">
        <v>5</v>
      </c>
      <c r="BI16" s="13"/>
      <c r="BJ16" s="13">
        <v>5</v>
      </c>
      <c r="BK16" s="13"/>
      <c r="BL16" s="13"/>
      <c r="BM16" s="13">
        <v>5</v>
      </c>
      <c r="BN16" s="13"/>
      <c r="BO16" s="13"/>
      <c r="BP16" s="13"/>
      <c r="BQ16" s="13"/>
      <c r="BR16" s="13"/>
      <c r="BS16" s="13"/>
      <c r="BT16" s="13"/>
      <c r="BU16" s="33"/>
      <c r="BV16" s="37"/>
      <c r="BW16" s="113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</row>
    <row r="17" spans="1:94" s="9" customFormat="1" ht="16.8" hidden="1" x14ac:dyDescent="0.3">
      <c r="A17" s="14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33">
        <f>COUNT(B17:H17)</f>
        <v>0</v>
      </c>
      <c r="BV17" s="37">
        <f>SUM(B18:H18)</f>
        <v>0</v>
      </c>
      <c r="BW17" s="113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</row>
    <row r="18" spans="1:94" s="9" customFormat="1" ht="16.8" hidden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33"/>
      <c r="BV18" s="37"/>
      <c r="BW18" s="113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</row>
    <row r="19" spans="1:94" s="9" customFormat="1" ht="16.8" hidden="1" x14ac:dyDescent="0.3">
      <c r="A19" s="14" t="s">
        <v>55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33">
        <f>COUNT(B19:H19)</f>
        <v>0</v>
      </c>
      <c r="BV19" s="37">
        <f>SUM(B20:H20)</f>
        <v>0</v>
      </c>
      <c r="BW19" s="113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</row>
    <row r="20" spans="1:94" s="9" customFormat="1" ht="16.8" hidden="1" x14ac:dyDescent="0.3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33"/>
      <c r="BV20" s="37"/>
      <c r="BW20" s="113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</row>
    <row r="21" spans="1:94" s="9" customFormat="1" ht="16.8" x14ac:dyDescent="0.3">
      <c r="A21" s="14" t="s">
        <v>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>
        <v>5</v>
      </c>
      <c r="U21" s="13"/>
      <c r="V21" s="13">
        <v>4</v>
      </c>
      <c r="W21" s="13"/>
      <c r="X21" s="13">
        <v>7</v>
      </c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>
        <v>0</v>
      </c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>
        <v>0</v>
      </c>
      <c r="BR21" s="13"/>
      <c r="BS21" s="13">
        <v>11</v>
      </c>
      <c r="BT21" s="13"/>
      <c r="BU21" s="33">
        <f>COUNT(B21:BT21)</f>
        <v>6</v>
      </c>
      <c r="BV21" s="37">
        <f>SUM(B22:BY22)</f>
        <v>33</v>
      </c>
      <c r="BW21" s="113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</row>
    <row r="22" spans="1:94" s="9" customFormat="1" ht="16.8" x14ac:dyDescent="0.3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>
        <v>6</v>
      </c>
      <c r="U22" s="13"/>
      <c r="V22" s="13">
        <v>5</v>
      </c>
      <c r="W22" s="13"/>
      <c r="X22" s="13">
        <v>6</v>
      </c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>
        <v>5</v>
      </c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>
        <v>5</v>
      </c>
      <c r="BR22" s="13"/>
      <c r="BS22" s="13">
        <v>6</v>
      </c>
      <c r="BT22" s="13"/>
      <c r="BU22" s="33"/>
      <c r="BV22" s="37"/>
      <c r="BW22" s="113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</row>
    <row r="23" spans="1:94" s="9" customFormat="1" ht="16.8" x14ac:dyDescent="0.3">
      <c r="A23" s="14" t="s">
        <v>80</v>
      </c>
      <c r="B23" s="13"/>
      <c r="C23" s="13"/>
      <c r="D23" s="13">
        <v>0</v>
      </c>
      <c r="E23" s="13"/>
      <c r="F23" s="13">
        <v>0</v>
      </c>
      <c r="G23" s="13"/>
      <c r="H23" s="13"/>
      <c r="I23" s="13"/>
      <c r="J23" s="13"/>
      <c r="K23" s="13">
        <v>11</v>
      </c>
      <c r="L23" s="13">
        <v>0</v>
      </c>
      <c r="M23" s="13"/>
      <c r="N23" s="13"/>
      <c r="O23" s="13"/>
      <c r="P23" s="13">
        <v>17</v>
      </c>
      <c r="Q23" s="13">
        <v>0</v>
      </c>
      <c r="R23" s="13">
        <v>0</v>
      </c>
      <c r="S23" s="13"/>
      <c r="T23" s="13"/>
      <c r="U23" s="13">
        <v>12</v>
      </c>
      <c r="V23" s="13"/>
      <c r="W23" s="13"/>
      <c r="X23" s="13">
        <v>5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>
        <v>10</v>
      </c>
      <c r="AM23" s="13"/>
      <c r="AN23" s="13">
        <v>0</v>
      </c>
      <c r="AO23" s="13"/>
      <c r="AP23" s="13"/>
      <c r="AQ23" s="13"/>
      <c r="AR23" s="13"/>
      <c r="AS23" s="13">
        <v>0</v>
      </c>
      <c r="AT23" s="13"/>
      <c r="AU23" s="13"/>
      <c r="AV23" s="13"/>
      <c r="AW23" s="13"/>
      <c r="AX23" s="13">
        <v>0</v>
      </c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>
        <v>0</v>
      </c>
      <c r="BL23" s="13"/>
      <c r="BM23" s="13"/>
      <c r="BN23" s="13"/>
      <c r="BO23" s="13"/>
      <c r="BP23" s="13"/>
      <c r="BQ23" s="13"/>
      <c r="BR23" s="13"/>
      <c r="BS23" s="13">
        <v>11</v>
      </c>
      <c r="BT23" s="13"/>
      <c r="BU23" s="33">
        <f>COUNT(A23:BT23)</f>
        <v>15</v>
      </c>
      <c r="BV23" s="37">
        <f>SUM(B24:BY24)</f>
        <v>79</v>
      </c>
      <c r="BW23" s="113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</row>
    <row r="24" spans="1:94" s="9" customFormat="1" ht="16.2" customHeight="1" x14ac:dyDescent="0.3">
      <c r="A24" s="12"/>
      <c r="B24" s="13"/>
      <c r="C24" s="13"/>
      <c r="D24" s="13">
        <v>5</v>
      </c>
      <c r="E24" s="13"/>
      <c r="F24" s="13">
        <v>5</v>
      </c>
      <c r="G24" s="13"/>
      <c r="H24" s="13"/>
      <c r="I24" s="13"/>
      <c r="J24" s="13"/>
      <c r="K24" s="13">
        <v>5</v>
      </c>
      <c r="L24" s="13">
        <v>5</v>
      </c>
      <c r="M24" s="13"/>
      <c r="N24" s="13"/>
      <c r="O24" s="13"/>
      <c r="P24" s="13">
        <v>6</v>
      </c>
      <c r="Q24" s="13">
        <v>5</v>
      </c>
      <c r="R24" s="13">
        <v>5</v>
      </c>
      <c r="S24" s="13"/>
      <c r="T24" s="13"/>
      <c r="U24" s="13">
        <v>5</v>
      </c>
      <c r="V24" s="13"/>
      <c r="W24" s="13"/>
      <c r="X24" s="13">
        <v>6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>
        <v>6</v>
      </c>
      <c r="AM24" s="13"/>
      <c r="AN24" s="13">
        <v>5</v>
      </c>
      <c r="AO24" s="13"/>
      <c r="AP24" s="13"/>
      <c r="AQ24" s="13"/>
      <c r="AR24" s="13"/>
      <c r="AS24" s="13">
        <v>5</v>
      </c>
      <c r="AT24" s="13"/>
      <c r="AU24" s="13"/>
      <c r="AV24" s="13"/>
      <c r="AW24" s="13"/>
      <c r="AX24" s="13">
        <v>5</v>
      </c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>
        <v>5</v>
      </c>
      <c r="BL24" s="13"/>
      <c r="BM24" s="13"/>
      <c r="BN24" s="13"/>
      <c r="BO24" s="13"/>
      <c r="BP24" s="13"/>
      <c r="BQ24" s="13"/>
      <c r="BR24" s="13"/>
      <c r="BS24" s="13">
        <v>6</v>
      </c>
      <c r="BT24" s="13"/>
      <c r="BU24" s="33"/>
      <c r="BV24" s="37"/>
      <c r="BW24" s="113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</row>
    <row r="25" spans="1:94" s="9" customFormat="1" ht="16.2" customHeight="1" x14ac:dyDescent="0.3">
      <c r="A25" s="14" t="s">
        <v>263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>
        <v>0</v>
      </c>
      <c r="AY25" s="13"/>
      <c r="AZ25" s="13">
        <v>0</v>
      </c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>
        <v>0</v>
      </c>
      <c r="BO25" s="13"/>
      <c r="BP25" s="13"/>
      <c r="BQ25" s="13"/>
      <c r="BR25" s="13"/>
      <c r="BS25" s="13"/>
      <c r="BT25" s="13"/>
      <c r="BU25" s="33">
        <f>COUNT(A25:BO25)</f>
        <v>3</v>
      </c>
      <c r="BV25" s="37">
        <f>SUM(B26:BY26)</f>
        <v>15</v>
      </c>
      <c r="BW25" s="113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</row>
    <row r="26" spans="1:94" s="9" customFormat="1" ht="16.2" customHeight="1" x14ac:dyDescent="0.3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>
        <v>5</v>
      </c>
      <c r="AY26" s="13"/>
      <c r="AZ26" s="13">
        <v>5</v>
      </c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>
        <v>5</v>
      </c>
      <c r="BO26" s="13"/>
      <c r="BP26" s="13"/>
      <c r="BQ26" s="13"/>
      <c r="BR26" s="13"/>
      <c r="BS26" s="13"/>
      <c r="BT26" s="13"/>
      <c r="BU26" s="33"/>
      <c r="BV26" s="37"/>
      <c r="BW26" s="113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</row>
    <row r="27" spans="1:94" s="9" customFormat="1" ht="16.2" customHeight="1" x14ac:dyDescent="0.3">
      <c r="A27" s="14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>
        <v>8</v>
      </c>
      <c r="U27" s="13"/>
      <c r="V27" s="13"/>
      <c r="W27" s="13"/>
      <c r="X27" s="13">
        <v>12</v>
      </c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33">
        <f>COUNT(B27:Z27)</f>
        <v>2</v>
      </c>
      <c r="BV27" s="37">
        <f>SUM(B28:Z28)</f>
        <v>10</v>
      </c>
      <c r="BW27" s="113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</row>
    <row r="28" spans="1:94" s="9" customFormat="1" ht="16.2" customHeight="1" x14ac:dyDescent="0.3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>
        <v>5</v>
      </c>
      <c r="U28" s="13"/>
      <c r="V28" s="13"/>
      <c r="W28" s="13"/>
      <c r="X28" s="13">
        <v>5</v>
      </c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33"/>
      <c r="BV28" s="37"/>
      <c r="BW28" s="113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</row>
    <row r="29" spans="1:94" s="8" customFormat="1" ht="16.8" x14ac:dyDescent="0.3">
      <c r="A29" s="14" t="s">
        <v>81</v>
      </c>
      <c r="B29" s="13">
        <v>5</v>
      </c>
      <c r="C29" s="13">
        <v>2</v>
      </c>
      <c r="D29" s="13"/>
      <c r="E29" s="13">
        <v>10</v>
      </c>
      <c r="F29" s="13"/>
      <c r="G29" s="13">
        <v>10</v>
      </c>
      <c r="H29" s="13"/>
      <c r="I29" s="13">
        <v>6</v>
      </c>
      <c r="J29" s="13"/>
      <c r="K29" s="13"/>
      <c r="L29" s="13"/>
      <c r="M29" s="13">
        <v>8</v>
      </c>
      <c r="N29" s="13"/>
      <c r="O29" s="13">
        <v>9</v>
      </c>
      <c r="P29" s="13"/>
      <c r="Q29" s="13"/>
      <c r="R29" s="13"/>
      <c r="S29" s="13"/>
      <c r="T29" s="13">
        <v>4</v>
      </c>
      <c r="U29" s="13"/>
      <c r="V29" s="13">
        <v>2</v>
      </c>
      <c r="W29" s="13"/>
      <c r="X29" s="13">
        <v>4</v>
      </c>
      <c r="Y29" s="13"/>
      <c r="Z29" s="13"/>
      <c r="AA29" s="13">
        <v>3</v>
      </c>
      <c r="AB29" s="13">
        <v>5</v>
      </c>
      <c r="AC29" s="13">
        <v>5</v>
      </c>
      <c r="AD29" s="13">
        <v>6</v>
      </c>
      <c r="AE29" s="13">
        <v>1</v>
      </c>
      <c r="AF29" s="13"/>
      <c r="AG29" s="13"/>
      <c r="AH29" s="13"/>
      <c r="AI29" s="13">
        <v>0</v>
      </c>
      <c r="AJ29" s="13"/>
      <c r="AK29" s="13">
        <v>1</v>
      </c>
      <c r="AL29" s="13"/>
      <c r="AM29" s="13">
        <v>0</v>
      </c>
      <c r="AN29" s="13"/>
      <c r="AO29" s="13"/>
      <c r="AP29" s="13">
        <v>0</v>
      </c>
      <c r="AQ29" s="13">
        <v>0</v>
      </c>
      <c r="AR29" s="13"/>
      <c r="AS29" s="13"/>
      <c r="AT29" s="13"/>
      <c r="AU29" s="13"/>
      <c r="AV29" s="13">
        <v>0</v>
      </c>
      <c r="AW29" s="13">
        <v>1</v>
      </c>
      <c r="AX29" s="13"/>
      <c r="AY29" s="13"/>
      <c r="AZ29" s="13"/>
      <c r="BA29" s="13"/>
      <c r="BB29" s="13"/>
      <c r="BC29" s="13"/>
      <c r="BD29" s="13"/>
      <c r="BE29" s="13">
        <v>0</v>
      </c>
      <c r="BF29" s="13">
        <v>0</v>
      </c>
      <c r="BG29" s="13"/>
      <c r="BH29" s="13">
        <v>0</v>
      </c>
      <c r="BI29" s="13"/>
      <c r="BJ29" s="13">
        <v>0</v>
      </c>
      <c r="BK29" s="13"/>
      <c r="BL29" s="13"/>
      <c r="BM29" s="13">
        <v>0</v>
      </c>
      <c r="BN29" s="13"/>
      <c r="BO29" s="13"/>
      <c r="BP29" s="13"/>
      <c r="BQ29" s="13"/>
      <c r="BR29" s="13"/>
      <c r="BS29" s="13">
        <v>9</v>
      </c>
      <c r="BT29" s="13"/>
      <c r="BU29" s="33">
        <f>COUNT(B29:BT29)</f>
        <v>28</v>
      </c>
      <c r="BV29" s="37">
        <f>SUM(B30:BY30)</f>
        <v>170</v>
      </c>
      <c r="BW29" s="113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</row>
    <row r="30" spans="1:94" s="8" customFormat="1" ht="16.8" x14ac:dyDescent="0.3">
      <c r="A30" s="14"/>
      <c r="B30" s="13">
        <v>5</v>
      </c>
      <c r="C30" s="13">
        <v>7</v>
      </c>
      <c r="D30" s="13"/>
      <c r="E30" s="13">
        <v>6</v>
      </c>
      <c r="F30" s="13"/>
      <c r="G30" s="13">
        <v>5</v>
      </c>
      <c r="H30" s="13"/>
      <c r="I30" s="13">
        <v>6</v>
      </c>
      <c r="J30" s="13"/>
      <c r="K30" s="13"/>
      <c r="L30" s="13"/>
      <c r="M30" s="13">
        <v>5</v>
      </c>
      <c r="N30" s="13"/>
      <c r="O30" s="13">
        <v>5</v>
      </c>
      <c r="P30" s="13"/>
      <c r="Q30" s="13"/>
      <c r="R30" s="13"/>
      <c r="S30" s="13"/>
      <c r="T30" s="13">
        <v>7</v>
      </c>
      <c r="U30" s="13"/>
      <c r="V30" s="13">
        <v>7</v>
      </c>
      <c r="W30" s="13"/>
      <c r="X30" s="13">
        <v>7</v>
      </c>
      <c r="Y30" s="13"/>
      <c r="Z30" s="13"/>
      <c r="AA30" s="13">
        <v>6</v>
      </c>
      <c r="AB30" s="13">
        <v>6</v>
      </c>
      <c r="AC30" s="13">
        <v>6</v>
      </c>
      <c r="AD30" s="13">
        <v>6</v>
      </c>
      <c r="AE30" s="13">
        <v>9</v>
      </c>
      <c r="AF30" s="13"/>
      <c r="AG30" s="13"/>
      <c r="AH30" s="13"/>
      <c r="AI30" s="13">
        <v>5</v>
      </c>
      <c r="AJ30" s="13"/>
      <c r="AK30" s="13">
        <v>9</v>
      </c>
      <c r="AL30" s="13"/>
      <c r="AM30" s="13">
        <v>6</v>
      </c>
      <c r="AN30" s="13"/>
      <c r="AO30" s="13"/>
      <c r="AP30" s="13">
        <v>6</v>
      </c>
      <c r="AQ30" s="13">
        <v>7</v>
      </c>
      <c r="AR30" s="13"/>
      <c r="AS30" s="13"/>
      <c r="AT30" s="13"/>
      <c r="AU30" s="13"/>
      <c r="AV30" s="13">
        <v>5</v>
      </c>
      <c r="AW30" s="13">
        <v>8</v>
      </c>
      <c r="AX30" s="13"/>
      <c r="AY30" s="13"/>
      <c r="AZ30" s="13"/>
      <c r="BA30" s="13"/>
      <c r="BB30" s="13"/>
      <c r="BC30" s="13"/>
      <c r="BD30" s="13"/>
      <c r="BE30" s="13">
        <v>5</v>
      </c>
      <c r="BF30" s="13">
        <v>5</v>
      </c>
      <c r="BG30" s="13"/>
      <c r="BH30" s="13">
        <v>5</v>
      </c>
      <c r="BI30" s="13"/>
      <c r="BJ30" s="13">
        <v>5</v>
      </c>
      <c r="BK30" s="13"/>
      <c r="BL30" s="13"/>
      <c r="BM30" s="13">
        <v>5</v>
      </c>
      <c r="BN30" s="13"/>
      <c r="BO30" s="13"/>
      <c r="BP30" s="13"/>
      <c r="BQ30" s="13"/>
      <c r="BR30" s="13"/>
      <c r="BS30" s="13">
        <v>6</v>
      </c>
      <c r="BT30" s="13"/>
      <c r="BU30" s="33"/>
      <c r="BV30" s="37"/>
      <c r="BW30" s="113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</row>
    <row r="31" spans="1:94" s="8" customFormat="1" ht="16.8" x14ac:dyDescent="0.3">
      <c r="A31" s="14" t="s">
        <v>249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>
        <v>10</v>
      </c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33">
        <f>COUNT(B31:AM31)</f>
        <v>1</v>
      </c>
      <c r="BV31" s="37">
        <f>SUM(B32:BY32)</f>
        <v>5</v>
      </c>
      <c r="BW31" s="113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</row>
    <row r="32" spans="1:94" s="8" customFormat="1" ht="16.8" x14ac:dyDescent="0.3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>
        <v>5</v>
      </c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33"/>
      <c r="BV32" s="37"/>
      <c r="BW32" s="113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</row>
    <row r="33" spans="1:98" s="8" customFormat="1" ht="16.8" x14ac:dyDescent="0.3">
      <c r="A33" s="14" t="s">
        <v>34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>
        <v>12</v>
      </c>
      <c r="U33" s="13"/>
      <c r="V33" s="13"/>
      <c r="W33" s="13"/>
      <c r="X33" s="13"/>
      <c r="Y33" s="13">
        <v>9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>
        <v>5</v>
      </c>
      <c r="AL33" s="13"/>
      <c r="AM33" s="13"/>
      <c r="AN33" s="13">
        <v>0</v>
      </c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>
        <v>0</v>
      </c>
      <c r="BO33" s="13"/>
      <c r="BP33" s="13"/>
      <c r="BQ33" s="13"/>
      <c r="BR33" s="13"/>
      <c r="BS33" s="13">
        <v>9</v>
      </c>
      <c r="BT33" s="13"/>
      <c r="BU33" s="33">
        <f>COUNT(B33:BT33)</f>
        <v>6</v>
      </c>
      <c r="BV33" s="37">
        <f>SUM(B34:BY34)</f>
        <v>28</v>
      </c>
      <c r="BW33" s="113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</row>
    <row r="34" spans="1:98" s="8" customFormat="1" ht="16.8" x14ac:dyDescent="0.3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>
        <v>5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>
        <v>7</v>
      </c>
      <c r="AL34" s="13"/>
      <c r="AM34" s="13"/>
      <c r="AN34" s="13">
        <v>5</v>
      </c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>
        <v>5</v>
      </c>
      <c r="BO34" s="13"/>
      <c r="BP34" s="13"/>
      <c r="BQ34" s="13"/>
      <c r="BR34" s="13"/>
      <c r="BS34" s="13">
        <v>6</v>
      </c>
      <c r="BT34" s="13"/>
      <c r="BU34" s="33"/>
      <c r="BV34" s="37"/>
      <c r="BW34" s="113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</row>
    <row r="35" spans="1:98" s="19" customFormat="1" ht="16.8" x14ac:dyDescent="0.3">
      <c r="A35" s="17" t="s">
        <v>72</v>
      </c>
      <c r="B35" s="18"/>
      <c r="C35" s="18"/>
      <c r="D35" s="18"/>
      <c r="E35" s="18">
        <v>11</v>
      </c>
      <c r="F35" s="18"/>
      <c r="G35" s="18">
        <v>11</v>
      </c>
      <c r="H35" s="18"/>
      <c r="I35" s="18">
        <v>6</v>
      </c>
      <c r="J35" s="18"/>
      <c r="K35" s="18">
        <v>14</v>
      </c>
      <c r="L35" s="18"/>
      <c r="M35" s="18">
        <v>10</v>
      </c>
      <c r="N35" s="18"/>
      <c r="O35" s="18">
        <v>7</v>
      </c>
      <c r="P35" s="18">
        <v>44</v>
      </c>
      <c r="Q35" s="18"/>
      <c r="R35" s="18"/>
      <c r="S35" s="18"/>
      <c r="T35" s="18">
        <v>12</v>
      </c>
      <c r="U35" s="18"/>
      <c r="V35" s="18">
        <v>8</v>
      </c>
      <c r="W35" s="18">
        <v>10</v>
      </c>
      <c r="X35" s="18">
        <v>6</v>
      </c>
      <c r="Y35" s="18"/>
      <c r="Z35" s="18"/>
      <c r="AA35" s="18"/>
      <c r="AB35" s="18">
        <v>9</v>
      </c>
      <c r="AC35" s="18">
        <v>5</v>
      </c>
      <c r="AD35" s="18"/>
      <c r="AE35" s="18"/>
      <c r="AF35" s="18"/>
      <c r="AG35" s="18"/>
      <c r="AH35" s="18"/>
      <c r="AI35" s="18"/>
      <c r="AJ35" s="18"/>
      <c r="AK35" s="18">
        <v>9</v>
      </c>
      <c r="AL35" s="18">
        <v>13</v>
      </c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109"/>
      <c r="CR35" s="28"/>
      <c r="CS35" s="28"/>
      <c r="CT35" s="28"/>
    </row>
    <row r="36" spans="1:98" s="25" customFormat="1" ht="16.8" x14ac:dyDescent="0.3">
      <c r="A36" s="21" t="s">
        <v>65</v>
      </c>
      <c r="B36" s="22"/>
      <c r="C36" s="22"/>
      <c r="D36" s="22"/>
      <c r="E36" s="22">
        <v>6</v>
      </c>
      <c r="F36" s="22"/>
      <c r="G36" s="22">
        <v>8</v>
      </c>
      <c r="H36" s="22"/>
      <c r="I36" s="22"/>
      <c r="J36" s="22"/>
      <c r="K36" s="22">
        <v>3</v>
      </c>
      <c r="L36" s="22"/>
      <c r="M36" s="22">
        <v>5</v>
      </c>
      <c r="N36" s="22"/>
      <c r="O36" s="22">
        <v>6</v>
      </c>
      <c r="P36" s="22"/>
      <c r="Q36" s="22"/>
      <c r="R36" s="22"/>
      <c r="S36" s="22"/>
      <c r="T36" s="22"/>
      <c r="U36" s="22"/>
      <c r="V36" s="22"/>
      <c r="W36" s="22"/>
      <c r="X36" s="22">
        <v>2</v>
      </c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>
        <v>2</v>
      </c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>
        <v>0</v>
      </c>
      <c r="BJ36" s="22"/>
      <c r="BK36" s="22"/>
      <c r="BL36" s="22"/>
      <c r="BM36" s="22"/>
      <c r="BN36" s="22">
        <v>0</v>
      </c>
      <c r="BO36" s="22"/>
      <c r="BP36" s="22"/>
      <c r="BQ36" s="22">
        <v>0</v>
      </c>
      <c r="BR36" s="22"/>
      <c r="BS36" s="22">
        <v>6</v>
      </c>
      <c r="BT36" s="22"/>
      <c r="BU36" s="33">
        <f>COUNT(B36:BT36)</f>
        <v>11</v>
      </c>
      <c r="BV36" s="37">
        <f>SUM(B37:CB37)</f>
        <v>64</v>
      </c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110"/>
      <c r="CR36" s="29"/>
      <c r="CS36" s="29"/>
      <c r="CT36" s="29"/>
    </row>
    <row r="37" spans="1:98" s="25" customFormat="1" ht="16.8" x14ac:dyDescent="0.3">
      <c r="A37" s="21"/>
      <c r="B37" s="22"/>
      <c r="C37" s="22"/>
      <c r="D37" s="22"/>
      <c r="E37" s="22">
        <v>5</v>
      </c>
      <c r="F37" s="22"/>
      <c r="G37" s="22">
        <v>5</v>
      </c>
      <c r="H37" s="22"/>
      <c r="I37" s="22"/>
      <c r="J37" s="22"/>
      <c r="K37" s="22">
        <v>7</v>
      </c>
      <c r="L37" s="22"/>
      <c r="M37" s="22">
        <v>6</v>
      </c>
      <c r="N37" s="22"/>
      <c r="O37" s="22">
        <v>5</v>
      </c>
      <c r="P37" s="22"/>
      <c r="Q37" s="22"/>
      <c r="R37" s="22"/>
      <c r="S37" s="22"/>
      <c r="T37" s="22"/>
      <c r="U37" s="22"/>
      <c r="V37" s="22"/>
      <c r="W37" s="22"/>
      <c r="X37" s="22">
        <v>7</v>
      </c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>
        <v>7</v>
      </c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>
        <v>5</v>
      </c>
      <c r="BJ37" s="22"/>
      <c r="BK37" s="22"/>
      <c r="BL37" s="22"/>
      <c r="BM37" s="22"/>
      <c r="BN37" s="22">
        <v>5</v>
      </c>
      <c r="BO37" s="22"/>
      <c r="BP37" s="22"/>
      <c r="BQ37" s="22">
        <v>5</v>
      </c>
      <c r="BR37" s="22"/>
      <c r="BS37" s="22">
        <v>7</v>
      </c>
      <c r="BT37" s="22"/>
      <c r="BU37" s="33"/>
      <c r="BV37" s="37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110"/>
      <c r="CR37" s="29"/>
      <c r="CS37" s="29"/>
      <c r="CT37" s="29"/>
    </row>
    <row r="38" spans="1:98" s="9" customFormat="1" ht="16.8" x14ac:dyDescent="0.3">
      <c r="A38" s="14" t="s">
        <v>30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>
        <v>8</v>
      </c>
      <c r="Q38" s="13"/>
      <c r="R38" s="13"/>
      <c r="S38" s="13"/>
      <c r="T38" s="13"/>
      <c r="U38" s="13"/>
      <c r="V38" s="13"/>
      <c r="W38" s="13"/>
      <c r="X38" s="13"/>
      <c r="Y38" s="13"/>
      <c r="Z38" s="13">
        <v>0</v>
      </c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>
        <v>3</v>
      </c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>
        <v>0</v>
      </c>
      <c r="BO38" s="13"/>
      <c r="BP38" s="13"/>
      <c r="BQ38" s="13"/>
      <c r="BR38" s="13"/>
      <c r="BS38" s="13"/>
      <c r="BT38" s="13"/>
      <c r="BU38" s="33">
        <f>COUNT(B38:BO38)</f>
        <v>4</v>
      </c>
      <c r="BV38" s="37">
        <f>SUM(B39:BZ39)</f>
        <v>25</v>
      </c>
      <c r="BW38" s="113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</row>
    <row r="39" spans="1:98" s="9" customFormat="1" ht="16.8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>
        <v>8</v>
      </c>
      <c r="Q39" s="13"/>
      <c r="R39" s="13"/>
      <c r="S39" s="13"/>
      <c r="T39" s="13"/>
      <c r="U39" s="13"/>
      <c r="V39" s="13"/>
      <c r="W39" s="13"/>
      <c r="X39" s="13"/>
      <c r="Y39" s="13"/>
      <c r="Z39" s="13">
        <v>5</v>
      </c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>
        <v>7</v>
      </c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>
        <v>5</v>
      </c>
      <c r="BO39" s="13"/>
      <c r="BP39" s="13"/>
      <c r="BQ39" s="13"/>
      <c r="BR39" s="13"/>
      <c r="BS39" s="13"/>
      <c r="BT39" s="13"/>
      <c r="BU39" s="33"/>
      <c r="BV39" s="37"/>
      <c r="BW39" s="113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</row>
    <row r="40" spans="1:98" s="8" customFormat="1" ht="16.8" x14ac:dyDescent="0.3">
      <c r="A40" s="14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>
        <v>2</v>
      </c>
      <c r="U40" s="13"/>
      <c r="V40" s="13"/>
      <c r="W40" s="13"/>
      <c r="X40" s="13">
        <v>1</v>
      </c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>
        <v>1</v>
      </c>
      <c r="AM40" s="13"/>
      <c r="AN40" s="13"/>
      <c r="AO40" s="13"/>
      <c r="AP40" s="13"/>
      <c r="AQ40" s="13"/>
      <c r="AR40" s="13"/>
      <c r="AS40" s="13">
        <v>0</v>
      </c>
      <c r="AT40" s="13"/>
      <c r="AU40" s="13"/>
      <c r="AV40" s="13"/>
      <c r="AW40" s="13"/>
      <c r="AX40" s="13"/>
      <c r="AY40" s="13"/>
      <c r="AZ40" s="13"/>
      <c r="BA40" s="13">
        <v>0</v>
      </c>
      <c r="BB40" s="13"/>
      <c r="BC40" s="13"/>
      <c r="BD40" s="13"/>
      <c r="BE40" s="13"/>
      <c r="BF40" s="13"/>
      <c r="BG40" s="13"/>
      <c r="BH40" s="13"/>
      <c r="BI40" s="13">
        <v>0</v>
      </c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33">
        <f>COUNT(B40:BJ40)</f>
        <v>6</v>
      </c>
      <c r="BV40" s="37">
        <f>SUM(B41:BY41)</f>
        <v>40</v>
      </c>
      <c r="BW40" s="113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</row>
    <row r="41" spans="1:98" s="8" customFormat="1" ht="16.8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>
        <v>8</v>
      </c>
      <c r="U41" s="13"/>
      <c r="V41" s="13"/>
      <c r="W41" s="13"/>
      <c r="X41" s="13">
        <v>8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>
        <v>9</v>
      </c>
      <c r="AM41" s="13"/>
      <c r="AN41" s="13"/>
      <c r="AO41" s="13"/>
      <c r="AP41" s="13"/>
      <c r="AQ41" s="13"/>
      <c r="AR41" s="13"/>
      <c r="AS41" s="13">
        <v>5</v>
      </c>
      <c r="AT41" s="13"/>
      <c r="AU41" s="13"/>
      <c r="AV41" s="13"/>
      <c r="AW41" s="13"/>
      <c r="AX41" s="13"/>
      <c r="AY41" s="13"/>
      <c r="AZ41" s="13"/>
      <c r="BA41" s="13">
        <v>5</v>
      </c>
      <c r="BB41" s="13"/>
      <c r="BC41" s="13"/>
      <c r="BD41" s="13"/>
      <c r="BE41" s="13"/>
      <c r="BF41" s="13"/>
      <c r="BG41" s="13"/>
      <c r="BH41" s="13"/>
      <c r="BI41" s="13">
        <v>5</v>
      </c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33"/>
      <c r="BV41" s="37"/>
      <c r="BW41" s="113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</row>
    <row r="42" spans="1:98" s="8" customFormat="1" ht="16.8" x14ac:dyDescent="0.3">
      <c r="A42" s="14" t="s">
        <v>45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>
        <v>7</v>
      </c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33">
        <f>COUNT(B42:BA42)</f>
        <v>1</v>
      </c>
      <c r="BV42" s="37">
        <f>SUM(B43:BY43)</f>
        <v>5</v>
      </c>
      <c r="BW42" s="113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</row>
    <row r="43" spans="1:98" s="8" customFormat="1" ht="16.8" x14ac:dyDescent="0.3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>
        <v>5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33"/>
      <c r="BV43" s="37"/>
      <c r="BW43" s="113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</row>
    <row r="44" spans="1:98" s="9" customFormat="1" ht="16.8" x14ac:dyDescent="0.3">
      <c r="A44" s="14" t="s">
        <v>40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v>0</v>
      </c>
      <c r="U44" s="13"/>
      <c r="V44" s="13"/>
      <c r="W44" s="13"/>
      <c r="X44" s="13">
        <v>0</v>
      </c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>
        <v>8</v>
      </c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>
        <v>0</v>
      </c>
      <c r="BI44" s="13"/>
      <c r="BJ44" s="13"/>
      <c r="BK44" s="13"/>
      <c r="BL44" s="13"/>
      <c r="BM44" s="13"/>
      <c r="BN44" s="13">
        <v>0</v>
      </c>
      <c r="BO44" s="13"/>
      <c r="BP44" s="13"/>
      <c r="BQ44" s="13"/>
      <c r="BR44" s="13"/>
      <c r="BS44" s="13"/>
      <c r="BT44" s="13"/>
      <c r="BU44" s="33">
        <f>COUNT(B44:BO44)</f>
        <v>5</v>
      </c>
      <c r="BV44" s="37">
        <f>SUM(B45:BY45)</f>
        <v>25</v>
      </c>
      <c r="BW44" s="113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</row>
    <row r="45" spans="1:98" s="9" customFormat="1" ht="16.8" x14ac:dyDescent="0.3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>
        <v>5</v>
      </c>
      <c r="U45" s="13"/>
      <c r="V45" s="13"/>
      <c r="W45" s="13"/>
      <c r="X45" s="13">
        <v>5</v>
      </c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>
        <v>5</v>
      </c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>
        <v>5</v>
      </c>
      <c r="BI45" s="13"/>
      <c r="BJ45" s="13"/>
      <c r="BK45" s="13"/>
      <c r="BL45" s="13"/>
      <c r="BM45" s="13"/>
      <c r="BN45" s="13">
        <v>5</v>
      </c>
      <c r="BO45" s="13"/>
      <c r="BP45" s="13"/>
      <c r="BQ45" s="13"/>
      <c r="BR45" s="13"/>
      <c r="BS45" s="13"/>
      <c r="BT45" s="13"/>
      <c r="BU45" s="33"/>
      <c r="BV45" s="37"/>
      <c r="BW45" s="113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</row>
    <row r="46" spans="1:98" s="8" customFormat="1" ht="16.8" hidden="1" x14ac:dyDescent="0.3">
      <c r="A46" s="14" t="s">
        <v>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33">
        <f>COUNT(B46:C46)</f>
        <v>0</v>
      </c>
      <c r="BV46" s="37">
        <f>SUM(B47:C47)</f>
        <v>0</v>
      </c>
      <c r="BW46" s="113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</row>
    <row r="47" spans="1:98" s="8" customFormat="1" ht="16.8" hidden="1" x14ac:dyDescent="0.3">
      <c r="A47" s="1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33"/>
      <c r="BV47" s="37"/>
      <c r="BW47" s="113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</row>
    <row r="48" spans="1:98" s="8" customFormat="1" ht="16.8" x14ac:dyDescent="0.3">
      <c r="A48" s="14" t="s">
        <v>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>
        <v>0</v>
      </c>
      <c r="M48" s="13"/>
      <c r="N48" s="13"/>
      <c r="O48" s="13"/>
      <c r="P48" s="13"/>
      <c r="Q48" s="13"/>
      <c r="R48" s="13"/>
      <c r="S48" s="13">
        <v>0</v>
      </c>
      <c r="T48" s="13"/>
      <c r="U48" s="13">
        <v>11</v>
      </c>
      <c r="V48" s="13"/>
      <c r="W48" s="13"/>
      <c r="X48" s="13">
        <v>6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>
        <v>4</v>
      </c>
      <c r="AL48" s="13"/>
      <c r="AM48" s="13">
        <v>0</v>
      </c>
      <c r="AN48" s="13">
        <v>0</v>
      </c>
      <c r="AO48" s="13"/>
      <c r="AP48" s="13"/>
      <c r="AQ48" s="13"/>
      <c r="AR48" s="13"/>
      <c r="AS48" s="13"/>
      <c r="AT48" s="13"/>
      <c r="AU48" s="13">
        <v>0</v>
      </c>
      <c r="AV48" s="13">
        <v>0</v>
      </c>
      <c r="AW48" s="13"/>
      <c r="AX48" s="13">
        <v>0</v>
      </c>
      <c r="AY48" s="13"/>
      <c r="AZ48" s="13"/>
      <c r="BA48" s="13"/>
      <c r="BB48" s="13"/>
      <c r="BC48" s="13">
        <v>0</v>
      </c>
      <c r="BD48" s="13">
        <v>0</v>
      </c>
      <c r="BE48" s="13"/>
      <c r="BF48" s="13"/>
      <c r="BG48" s="13"/>
      <c r="BH48" s="13">
        <v>0</v>
      </c>
      <c r="BI48" s="13">
        <v>0</v>
      </c>
      <c r="BJ48" s="13"/>
      <c r="BK48" s="13"/>
      <c r="BL48" s="13"/>
      <c r="BM48" s="13">
        <v>0</v>
      </c>
      <c r="BN48" s="13"/>
      <c r="BO48" s="13">
        <v>0</v>
      </c>
      <c r="BP48" s="13"/>
      <c r="BQ48" s="13"/>
      <c r="BR48" s="13"/>
      <c r="BS48" s="13"/>
      <c r="BT48" s="13"/>
      <c r="BU48" s="33">
        <f>COUNT(A48:BP48)</f>
        <v>16</v>
      </c>
      <c r="BV48" s="37">
        <f>SUM(B49:BY49)</f>
        <v>85</v>
      </c>
      <c r="BW48" s="113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</row>
    <row r="49" spans="1:94" s="8" customFormat="1" ht="16.8" x14ac:dyDescent="0.3">
      <c r="A49" s="1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>
        <v>5</v>
      </c>
      <c r="M49" s="13"/>
      <c r="N49" s="13"/>
      <c r="O49" s="13"/>
      <c r="P49" s="13"/>
      <c r="Q49" s="13"/>
      <c r="R49" s="13"/>
      <c r="S49" s="13">
        <v>5</v>
      </c>
      <c r="T49" s="13"/>
      <c r="U49" s="13">
        <v>5</v>
      </c>
      <c r="V49" s="13"/>
      <c r="W49" s="13"/>
      <c r="X49" s="13">
        <v>6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>
        <v>7</v>
      </c>
      <c r="AL49" s="13"/>
      <c r="AM49" s="13">
        <v>5</v>
      </c>
      <c r="AN49" s="13">
        <v>5</v>
      </c>
      <c r="AO49" s="13"/>
      <c r="AP49" s="13"/>
      <c r="AQ49" s="13"/>
      <c r="AR49" s="13"/>
      <c r="AS49" s="13"/>
      <c r="AT49" s="13"/>
      <c r="AU49" s="13">
        <v>5</v>
      </c>
      <c r="AV49" s="13">
        <v>5</v>
      </c>
      <c r="AW49" s="13"/>
      <c r="AX49" s="13">
        <v>5</v>
      </c>
      <c r="AY49" s="13"/>
      <c r="AZ49" s="13"/>
      <c r="BA49" s="13"/>
      <c r="BB49" s="13"/>
      <c r="BC49" s="13">
        <v>5</v>
      </c>
      <c r="BD49" s="13">
        <v>5</v>
      </c>
      <c r="BE49" s="13"/>
      <c r="BF49" s="13"/>
      <c r="BG49" s="13"/>
      <c r="BH49" s="13">
        <v>5</v>
      </c>
      <c r="BI49" s="13">
        <v>5</v>
      </c>
      <c r="BJ49" s="13"/>
      <c r="BK49" s="13"/>
      <c r="BL49" s="13"/>
      <c r="BM49" s="13">
        <v>6</v>
      </c>
      <c r="BN49" s="13"/>
      <c r="BO49" s="13">
        <v>6</v>
      </c>
      <c r="BP49" s="13"/>
      <c r="BQ49" s="13"/>
      <c r="BR49" s="13"/>
      <c r="BS49" s="13"/>
      <c r="BT49" s="13"/>
      <c r="BU49" s="33"/>
      <c r="BV49" s="37"/>
      <c r="BW49" s="113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</row>
    <row r="50" spans="1:94" s="8" customFormat="1" ht="14.4" customHeight="1" x14ac:dyDescent="0.3">
      <c r="A50" s="14" t="s">
        <v>5</v>
      </c>
      <c r="B50" s="13"/>
      <c r="C50" s="13"/>
      <c r="D50" s="13"/>
      <c r="E50" s="13"/>
      <c r="F50" s="13"/>
      <c r="G50" s="13"/>
      <c r="H50" s="13"/>
      <c r="I50" s="13">
        <v>3</v>
      </c>
      <c r="J50" s="13"/>
      <c r="K50" s="13">
        <v>14</v>
      </c>
      <c r="L50" s="13"/>
      <c r="M50" s="13"/>
      <c r="N50" s="13"/>
      <c r="O50" s="13"/>
      <c r="P50" s="13"/>
      <c r="Q50" s="13"/>
      <c r="R50" s="13"/>
      <c r="S50" s="13"/>
      <c r="T50" s="13">
        <v>6</v>
      </c>
      <c r="U50" s="13"/>
      <c r="V50" s="13">
        <v>5</v>
      </c>
      <c r="W50" s="13">
        <v>8</v>
      </c>
      <c r="X50" s="13">
        <v>4</v>
      </c>
      <c r="Y50" s="13"/>
      <c r="Z50" s="13"/>
      <c r="AA50" s="13"/>
      <c r="AB50" s="13">
        <v>7</v>
      </c>
      <c r="AC50" s="13">
        <v>5</v>
      </c>
      <c r="AD50" s="13"/>
      <c r="AE50" s="13"/>
      <c r="AF50" s="13"/>
      <c r="AG50" s="13"/>
      <c r="AH50" s="13"/>
      <c r="AI50" s="13"/>
      <c r="AJ50" s="13"/>
      <c r="AK50" s="13">
        <v>3</v>
      </c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>
        <v>0</v>
      </c>
      <c r="BC50" s="13"/>
      <c r="BD50" s="13">
        <v>0</v>
      </c>
      <c r="BE50" s="13"/>
      <c r="BF50" s="13">
        <v>0</v>
      </c>
      <c r="BG50" s="13"/>
      <c r="BH50" s="13">
        <v>0</v>
      </c>
      <c r="BI50" s="13"/>
      <c r="BJ50" s="13"/>
      <c r="BK50" s="13">
        <v>0</v>
      </c>
      <c r="BL50" s="13"/>
      <c r="BM50" s="13"/>
      <c r="BN50" s="13">
        <v>0</v>
      </c>
      <c r="BO50" s="13"/>
      <c r="BP50" s="13"/>
      <c r="BQ50" s="13"/>
      <c r="BR50" s="13"/>
      <c r="BS50" s="13">
        <v>6</v>
      </c>
      <c r="BT50" s="13"/>
      <c r="BU50" s="33">
        <f>COUNT(B50:BT50)</f>
        <v>16</v>
      </c>
      <c r="BV50" s="37">
        <f>SUM(B51:BY51)</f>
        <v>93</v>
      </c>
      <c r="BW50" s="113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</row>
    <row r="51" spans="1:94" s="8" customFormat="1" ht="16.8" x14ac:dyDescent="0.3">
      <c r="A51" s="14"/>
      <c r="B51" s="13"/>
      <c r="C51" s="13"/>
      <c r="D51" s="13"/>
      <c r="E51" s="13"/>
      <c r="F51" s="13"/>
      <c r="G51" s="13"/>
      <c r="H51" s="13"/>
      <c r="I51" s="13">
        <v>6</v>
      </c>
      <c r="J51" s="13"/>
      <c r="K51" s="13">
        <v>5</v>
      </c>
      <c r="L51" s="13"/>
      <c r="M51" s="13"/>
      <c r="N51" s="13"/>
      <c r="O51" s="13"/>
      <c r="P51" s="13"/>
      <c r="Q51" s="13"/>
      <c r="R51" s="13"/>
      <c r="S51" s="13"/>
      <c r="T51" s="13">
        <v>6</v>
      </c>
      <c r="U51" s="13"/>
      <c r="V51" s="13">
        <v>5</v>
      </c>
      <c r="W51" s="13">
        <v>5</v>
      </c>
      <c r="X51" s="13">
        <v>5</v>
      </c>
      <c r="Y51" s="13"/>
      <c r="Z51" s="13"/>
      <c r="AA51" s="13"/>
      <c r="AB51" s="13">
        <v>5</v>
      </c>
      <c r="AC51" s="13">
        <v>5</v>
      </c>
      <c r="AD51" s="13"/>
      <c r="AE51" s="13"/>
      <c r="AF51" s="13"/>
      <c r="AG51" s="13"/>
      <c r="AH51" s="13"/>
      <c r="AI51" s="13"/>
      <c r="AJ51" s="13"/>
      <c r="AK51" s="13">
        <v>7</v>
      </c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>
        <v>6</v>
      </c>
      <c r="BC51" s="13"/>
      <c r="BD51" s="13">
        <v>8</v>
      </c>
      <c r="BE51" s="13"/>
      <c r="BF51" s="13">
        <v>8</v>
      </c>
      <c r="BG51" s="13"/>
      <c r="BH51" s="13">
        <v>5</v>
      </c>
      <c r="BI51" s="13"/>
      <c r="BJ51" s="13"/>
      <c r="BK51" s="13">
        <v>5</v>
      </c>
      <c r="BL51" s="13"/>
      <c r="BM51" s="13"/>
      <c r="BN51" s="13">
        <v>5</v>
      </c>
      <c r="BO51" s="13"/>
      <c r="BP51" s="13"/>
      <c r="BQ51" s="13"/>
      <c r="BR51" s="13"/>
      <c r="BS51" s="13">
        <v>7</v>
      </c>
      <c r="BT51" s="13"/>
      <c r="BU51" s="33"/>
      <c r="BV51" s="37"/>
      <c r="BW51" s="113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</row>
    <row r="52" spans="1:94" s="8" customFormat="1" ht="16.8" x14ac:dyDescent="0.3">
      <c r="A52" s="14" t="s">
        <v>43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>
        <v>14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33">
        <f>COUNT(B52:Q52)</f>
        <v>1</v>
      </c>
      <c r="BV52" s="37">
        <f>SUM(B53:Q53)</f>
        <v>6</v>
      </c>
      <c r="BW52" s="113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</row>
    <row r="53" spans="1:94" s="8" customFormat="1" ht="16.8" x14ac:dyDescent="0.3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>
        <v>6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33"/>
      <c r="BV53" s="37"/>
      <c r="BW53" s="113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</row>
    <row r="54" spans="1:94" s="19" customFormat="1" ht="16.8" x14ac:dyDescent="0.3">
      <c r="A54" s="17" t="s">
        <v>70</v>
      </c>
      <c r="B54" s="18">
        <v>8</v>
      </c>
      <c r="C54" s="18">
        <v>14</v>
      </c>
      <c r="D54" s="18"/>
      <c r="E54" s="18">
        <v>21</v>
      </c>
      <c r="F54" s="18"/>
      <c r="G54" s="18">
        <v>18</v>
      </c>
      <c r="H54" s="18">
        <v>13</v>
      </c>
      <c r="I54" s="18">
        <v>15</v>
      </c>
      <c r="J54" s="18">
        <v>20</v>
      </c>
      <c r="K54" s="18">
        <v>14</v>
      </c>
      <c r="L54" s="18"/>
      <c r="M54" s="18">
        <v>15</v>
      </c>
      <c r="N54" s="18"/>
      <c r="O54" s="18">
        <v>10</v>
      </c>
      <c r="P54" s="18">
        <v>44</v>
      </c>
      <c r="Q54" s="18"/>
      <c r="R54" s="18"/>
      <c r="S54" s="18"/>
      <c r="T54" s="18">
        <v>11</v>
      </c>
      <c r="U54" s="18">
        <v>15</v>
      </c>
      <c r="V54" s="18">
        <v>12</v>
      </c>
      <c r="W54" s="18">
        <v>14</v>
      </c>
      <c r="X54" s="18">
        <v>12</v>
      </c>
      <c r="Y54" s="18">
        <v>9</v>
      </c>
      <c r="Z54" s="18"/>
      <c r="AA54" s="18"/>
      <c r="AB54" s="18">
        <v>12</v>
      </c>
      <c r="AC54" s="18"/>
      <c r="AD54" s="18">
        <v>9</v>
      </c>
      <c r="AE54" s="18">
        <v>11</v>
      </c>
      <c r="AF54" s="18"/>
      <c r="AG54" s="18">
        <v>8</v>
      </c>
      <c r="AH54" s="18"/>
      <c r="AI54" s="18"/>
      <c r="AJ54" s="18"/>
      <c r="AK54" s="18">
        <v>8</v>
      </c>
      <c r="AL54" s="18">
        <v>10</v>
      </c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>
        <v>11</v>
      </c>
      <c r="BQ54" s="18"/>
      <c r="BR54" s="18"/>
      <c r="BS54" s="18"/>
      <c r="BT54" s="18"/>
      <c r="BU54" s="18"/>
      <c r="BV54" s="18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</row>
    <row r="55" spans="1:94" s="8" customFormat="1" ht="16.8" x14ac:dyDescent="0.3">
      <c r="A55" s="14" t="s">
        <v>52</v>
      </c>
      <c r="B55" s="13"/>
      <c r="C55" s="13"/>
      <c r="D55" s="13"/>
      <c r="E55" s="13"/>
      <c r="F55" s="13"/>
      <c r="G55" s="13"/>
      <c r="H55" s="13"/>
      <c r="I55" s="13"/>
      <c r="J55" s="13"/>
      <c r="K55" s="13">
        <v>4</v>
      </c>
      <c r="L55" s="13"/>
      <c r="M55" s="13"/>
      <c r="N55" s="13"/>
      <c r="O55" s="13"/>
      <c r="P55" s="13"/>
      <c r="Q55" s="13"/>
      <c r="R55" s="13"/>
      <c r="S55" s="13"/>
      <c r="T55" s="13">
        <v>2</v>
      </c>
      <c r="U55" s="13"/>
      <c r="V55" s="13"/>
      <c r="W55" s="13"/>
      <c r="X55" s="13">
        <v>4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>
        <v>0</v>
      </c>
      <c r="AQ55" s="13"/>
      <c r="AR55" s="13"/>
      <c r="AS55" s="13">
        <v>0</v>
      </c>
      <c r="AT55" s="13"/>
      <c r="AU55" s="13">
        <v>0</v>
      </c>
      <c r="AV55" s="13"/>
      <c r="AW55" s="13"/>
      <c r="AX55" s="13"/>
      <c r="AY55" s="13"/>
      <c r="AZ55" s="13"/>
      <c r="BA55" s="13">
        <v>0</v>
      </c>
      <c r="BB55" s="13"/>
      <c r="BC55" s="13"/>
      <c r="BD55" s="13"/>
      <c r="BE55" s="13"/>
      <c r="BF55" s="13"/>
      <c r="BG55" s="13">
        <v>0</v>
      </c>
      <c r="BH55" s="13">
        <v>0</v>
      </c>
      <c r="BI55" s="13"/>
      <c r="BJ55" s="13"/>
      <c r="BK55" s="13"/>
      <c r="BL55" s="13"/>
      <c r="BM55" s="13"/>
      <c r="BN55" s="13">
        <v>0</v>
      </c>
      <c r="BO55" s="13"/>
      <c r="BP55" s="13"/>
      <c r="BQ55" s="13"/>
      <c r="BR55" s="13">
        <v>0</v>
      </c>
      <c r="BS55" s="13">
        <v>6</v>
      </c>
      <c r="BT55" s="13"/>
      <c r="BU55" s="33">
        <f>COUNT(B55:BS55)</f>
        <v>12</v>
      </c>
      <c r="BV55" s="37">
        <f>SUM(B56:BY56)</f>
        <v>75</v>
      </c>
      <c r="BW55" s="113"/>
      <c r="BX55" s="113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</row>
    <row r="56" spans="1:94" s="8" customFormat="1" ht="16.8" x14ac:dyDescent="0.3">
      <c r="A56" s="15"/>
      <c r="B56" s="13"/>
      <c r="C56" s="13"/>
      <c r="D56" s="13"/>
      <c r="E56" s="13"/>
      <c r="F56" s="13"/>
      <c r="G56" s="13"/>
      <c r="H56" s="13"/>
      <c r="I56" s="13"/>
      <c r="J56" s="13"/>
      <c r="K56" s="13">
        <v>7</v>
      </c>
      <c r="L56" s="13"/>
      <c r="M56" s="13"/>
      <c r="N56" s="13"/>
      <c r="O56" s="13"/>
      <c r="P56" s="13"/>
      <c r="Q56" s="13"/>
      <c r="R56" s="13"/>
      <c r="S56" s="13"/>
      <c r="T56" s="13">
        <v>8</v>
      </c>
      <c r="U56" s="13"/>
      <c r="V56" s="13"/>
      <c r="W56" s="13"/>
      <c r="X56" s="13">
        <v>7</v>
      </c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>
        <v>8</v>
      </c>
      <c r="AQ56" s="13"/>
      <c r="AR56" s="13"/>
      <c r="AS56" s="13">
        <v>5</v>
      </c>
      <c r="AT56" s="13"/>
      <c r="AU56" s="13">
        <v>5</v>
      </c>
      <c r="AV56" s="13"/>
      <c r="AW56" s="13"/>
      <c r="AX56" s="13"/>
      <c r="AY56" s="13"/>
      <c r="AZ56" s="13"/>
      <c r="BA56" s="13">
        <v>5</v>
      </c>
      <c r="BB56" s="13"/>
      <c r="BC56" s="13"/>
      <c r="BD56" s="13"/>
      <c r="BE56" s="13"/>
      <c r="BF56" s="13"/>
      <c r="BG56" s="13">
        <v>5</v>
      </c>
      <c r="BH56" s="13">
        <v>8</v>
      </c>
      <c r="BI56" s="13"/>
      <c r="BJ56" s="13"/>
      <c r="BK56" s="13"/>
      <c r="BL56" s="13"/>
      <c r="BM56" s="13"/>
      <c r="BN56" s="13">
        <v>5</v>
      </c>
      <c r="BO56" s="13"/>
      <c r="BP56" s="13"/>
      <c r="BQ56" s="13"/>
      <c r="BR56" s="13">
        <v>5</v>
      </c>
      <c r="BS56" s="13">
        <v>7</v>
      </c>
      <c r="BT56" s="13"/>
      <c r="BU56" s="33"/>
      <c r="BV56" s="37"/>
      <c r="BW56" s="113"/>
      <c r="BX56" s="113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</row>
    <row r="57" spans="1:94" s="8" customFormat="1" ht="16.8" hidden="1" x14ac:dyDescent="0.3">
      <c r="A57" s="14" t="s">
        <v>3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33">
        <f>COUNT(B57:H57)</f>
        <v>0</v>
      </c>
      <c r="BV57" s="37">
        <f>SUM(B58:H58)</f>
        <v>0</v>
      </c>
      <c r="BW57" s="113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</row>
    <row r="58" spans="1:94" s="8" customFormat="1" ht="16.8" hidden="1" x14ac:dyDescent="0.3">
      <c r="A58" s="1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33"/>
      <c r="BV58" s="37"/>
      <c r="BW58" s="113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</row>
    <row r="59" spans="1:94" s="8" customFormat="1" ht="16.8" x14ac:dyDescent="0.3">
      <c r="A59" s="14" t="s">
        <v>46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>
        <v>0</v>
      </c>
      <c r="M59" s="13"/>
      <c r="N59" s="13">
        <v>0</v>
      </c>
      <c r="O59" s="13">
        <v>7</v>
      </c>
      <c r="P59" s="13">
        <v>14</v>
      </c>
      <c r="Q59" s="13"/>
      <c r="R59" s="13">
        <v>0</v>
      </c>
      <c r="S59" s="13"/>
      <c r="T59" s="13"/>
      <c r="U59" s="13">
        <v>8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>
        <v>6</v>
      </c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>
        <v>0</v>
      </c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>
        <v>0</v>
      </c>
      <c r="BL59" s="13"/>
      <c r="BM59" s="13"/>
      <c r="BN59" s="13">
        <v>0</v>
      </c>
      <c r="BO59" s="13"/>
      <c r="BP59" s="13"/>
      <c r="BQ59" s="13"/>
      <c r="BR59" s="13"/>
      <c r="BS59" s="13">
        <v>9</v>
      </c>
      <c r="BT59" s="13"/>
      <c r="BU59" s="33">
        <f>COUNT(B59:BT59)</f>
        <v>11</v>
      </c>
      <c r="BV59" s="37">
        <f>SUM(B60:BY60)</f>
        <v>57</v>
      </c>
      <c r="BW59" s="113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</row>
    <row r="60" spans="1:94" s="8" customFormat="1" ht="16.8" x14ac:dyDescent="0.3">
      <c r="A60" s="1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>
        <v>5</v>
      </c>
      <c r="M60" s="13"/>
      <c r="N60" s="13">
        <v>5</v>
      </c>
      <c r="O60" s="13">
        <v>5</v>
      </c>
      <c r="P60" s="13">
        <v>6</v>
      </c>
      <c r="Q60" s="13"/>
      <c r="R60" s="13">
        <v>5</v>
      </c>
      <c r="S60" s="13"/>
      <c r="T60" s="13"/>
      <c r="U60" s="13">
        <v>5</v>
      </c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>
        <v>5</v>
      </c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>
        <v>5</v>
      </c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>
        <v>5</v>
      </c>
      <c r="BL60" s="13"/>
      <c r="BM60" s="13"/>
      <c r="BN60" s="13">
        <v>5</v>
      </c>
      <c r="BO60" s="13"/>
      <c r="BP60" s="13"/>
      <c r="BQ60" s="13"/>
      <c r="BR60" s="13"/>
      <c r="BS60" s="13">
        <v>6</v>
      </c>
      <c r="BT60" s="13"/>
      <c r="BU60" s="33"/>
      <c r="BV60" s="37"/>
      <c r="BW60" s="113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</row>
    <row r="61" spans="1:94" s="9" customFormat="1" ht="16.8" x14ac:dyDescent="0.3">
      <c r="A61" s="14" t="s">
        <v>95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>
        <v>0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>
        <v>1</v>
      </c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>
        <v>0</v>
      </c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33">
        <f>COUNT(B61:BJ61)</f>
        <v>3</v>
      </c>
      <c r="BV61" s="37">
        <f>SUM(B62:CB62)</f>
        <v>19</v>
      </c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</row>
    <row r="62" spans="1:94" s="9" customFormat="1" ht="16.8" x14ac:dyDescent="0.3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>
        <v>5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>
        <v>9</v>
      </c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>
        <v>5</v>
      </c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33"/>
      <c r="BV62" s="37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</row>
    <row r="63" spans="1:94" s="8" customFormat="1" ht="16.8" x14ac:dyDescent="0.3">
      <c r="A63" s="14" t="s">
        <v>9</v>
      </c>
      <c r="B63" s="13">
        <v>2</v>
      </c>
      <c r="C63" s="13">
        <v>5</v>
      </c>
      <c r="D63" s="13"/>
      <c r="E63" s="13">
        <v>5</v>
      </c>
      <c r="F63" s="13"/>
      <c r="G63" s="13">
        <v>7</v>
      </c>
      <c r="H63" s="13"/>
      <c r="I63" s="13">
        <v>4</v>
      </c>
      <c r="J63" s="13"/>
      <c r="K63" s="13"/>
      <c r="L63" s="13"/>
      <c r="M63" s="13">
        <v>3</v>
      </c>
      <c r="N63" s="13"/>
      <c r="O63" s="13">
        <v>3</v>
      </c>
      <c r="P63" s="13">
        <v>14</v>
      </c>
      <c r="Q63" s="13"/>
      <c r="R63" s="13"/>
      <c r="S63" s="13"/>
      <c r="T63" s="13"/>
      <c r="U63" s="13">
        <v>4</v>
      </c>
      <c r="V63" s="13">
        <v>4</v>
      </c>
      <c r="W63" s="13">
        <v>4</v>
      </c>
      <c r="X63" s="13">
        <v>5</v>
      </c>
      <c r="Y63" s="13">
        <v>4</v>
      </c>
      <c r="Z63" s="13"/>
      <c r="AA63" s="13"/>
      <c r="AB63" s="13">
        <v>2</v>
      </c>
      <c r="AC63" s="13"/>
      <c r="AD63" s="13"/>
      <c r="AE63" s="13"/>
      <c r="AF63" s="13"/>
      <c r="AG63" s="13">
        <v>5</v>
      </c>
      <c r="AH63" s="13"/>
      <c r="AI63" s="13"/>
      <c r="AJ63" s="13"/>
      <c r="AK63" s="13">
        <v>4</v>
      </c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>
        <v>11</v>
      </c>
      <c r="BT63" s="13"/>
      <c r="BU63" s="33">
        <f>COUNT(B63:BT63)</f>
        <v>17</v>
      </c>
      <c r="BV63" s="37">
        <f>SUM(B64:BY64)</f>
        <v>112</v>
      </c>
      <c r="BW63" s="113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</row>
    <row r="64" spans="1:94" s="8" customFormat="1" ht="16.8" x14ac:dyDescent="0.3">
      <c r="A64" s="14"/>
      <c r="B64" s="13">
        <v>7</v>
      </c>
      <c r="C64" s="13">
        <v>6</v>
      </c>
      <c r="D64" s="13"/>
      <c r="E64" s="13">
        <v>7</v>
      </c>
      <c r="F64" s="13"/>
      <c r="G64" s="13">
        <v>6</v>
      </c>
      <c r="H64" s="13"/>
      <c r="I64" s="13">
        <v>7</v>
      </c>
      <c r="J64" s="13"/>
      <c r="K64" s="13"/>
      <c r="L64" s="13"/>
      <c r="M64" s="13">
        <v>8</v>
      </c>
      <c r="N64" s="13"/>
      <c r="O64" s="13">
        <v>7</v>
      </c>
      <c r="P64" s="13">
        <v>6</v>
      </c>
      <c r="Q64" s="13"/>
      <c r="R64" s="13"/>
      <c r="S64" s="13"/>
      <c r="T64" s="13"/>
      <c r="U64" s="13">
        <v>7</v>
      </c>
      <c r="V64" s="13">
        <v>7</v>
      </c>
      <c r="W64" s="13">
        <v>7</v>
      </c>
      <c r="X64" s="13">
        <v>6</v>
      </c>
      <c r="Y64" s="13">
        <v>6</v>
      </c>
      <c r="Z64" s="13"/>
      <c r="AA64" s="13"/>
      <c r="AB64" s="13">
        <v>8</v>
      </c>
      <c r="AC64" s="13"/>
      <c r="AD64" s="13"/>
      <c r="AE64" s="13"/>
      <c r="AF64" s="13"/>
      <c r="AG64" s="13">
        <v>5</v>
      </c>
      <c r="AH64" s="13"/>
      <c r="AI64" s="13"/>
      <c r="AJ64" s="13"/>
      <c r="AK64" s="13">
        <v>6</v>
      </c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>
        <v>6</v>
      </c>
      <c r="BT64" s="13"/>
      <c r="BU64" s="33"/>
      <c r="BV64" s="37"/>
      <c r="BW64" s="113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</row>
    <row r="65" spans="1:94" s="8" customFormat="1" ht="16.8" x14ac:dyDescent="0.3">
      <c r="A65" s="14" t="s">
        <v>289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>
        <v>12</v>
      </c>
      <c r="BT65" s="13"/>
      <c r="BU65" s="33">
        <f>COUNT(B65:BT65)</f>
        <v>1</v>
      </c>
      <c r="BV65" s="37">
        <f>SUM(B66:BY66)</f>
        <v>6</v>
      </c>
      <c r="BW65" s="113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</row>
    <row r="66" spans="1:94" s="8" customFormat="1" ht="16.8" x14ac:dyDescent="0.3">
      <c r="A66" s="1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>
        <v>6</v>
      </c>
      <c r="BT66" s="13"/>
      <c r="BU66" s="33"/>
      <c r="BV66" s="37"/>
      <c r="BW66" s="113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</row>
    <row r="67" spans="1:94" s="8" customFormat="1" ht="16.8" x14ac:dyDescent="0.3">
      <c r="A67" s="14" t="s">
        <v>79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>
        <v>0</v>
      </c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33">
        <f>COUNT(B67:U67)</f>
        <v>1</v>
      </c>
      <c r="BV67" s="37">
        <f>SUM(B68:BY68)</f>
        <v>5</v>
      </c>
      <c r="BW67" s="113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</row>
    <row r="68" spans="1:94" s="8" customFormat="1" ht="16.8" x14ac:dyDescent="0.3">
      <c r="A68" s="1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>
        <v>5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33"/>
      <c r="BV68" s="37"/>
      <c r="BW68" s="113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</row>
    <row r="69" spans="1:94" s="8" customFormat="1" ht="16.8" x14ac:dyDescent="0.3">
      <c r="A69" s="14" t="s">
        <v>58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>
        <v>10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>
        <v>0</v>
      </c>
      <c r="AV69" s="13"/>
      <c r="AW69" s="13"/>
      <c r="AX69" s="13"/>
      <c r="AY69" s="13"/>
      <c r="AZ69" s="13">
        <v>0</v>
      </c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>
        <v>0</v>
      </c>
      <c r="BL69" s="13">
        <v>0</v>
      </c>
      <c r="BM69" s="13"/>
      <c r="BN69" s="13">
        <v>0</v>
      </c>
      <c r="BO69" s="13"/>
      <c r="BP69" s="13"/>
      <c r="BQ69" s="13"/>
      <c r="BR69" s="13">
        <v>0</v>
      </c>
      <c r="BS69" s="13">
        <v>12</v>
      </c>
      <c r="BT69" s="13"/>
      <c r="BU69" s="33">
        <f>COUNT(B69:BS69)</f>
        <v>8</v>
      </c>
      <c r="BV69" s="37">
        <f>SUM(B70:BY70)</f>
        <v>41</v>
      </c>
      <c r="BW69" s="113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</row>
    <row r="70" spans="1:94" s="8" customFormat="1" ht="16.8" x14ac:dyDescent="0.3">
      <c r="A70" s="1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>
        <v>5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>
        <v>5</v>
      </c>
      <c r="AV70" s="13"/>
      <c r="AW70" s="13"/>
      <c r="AX70" s="13"/>
      <c r="AY70" s="13"/>
      <c r="AZ70" s="13">
        <v>5</v>
      </c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>
        <v>5</v>
      </c>
      <c r="BL70" s="13">
        <v>5</v>
      </c>
      <c r="BM70" s="13"/>
      <c r="BN70" s="13">
        <v>5</v>
      </c>
      <c r="BO70" s="13"/>
      <c r="BP70" s="13"/>
      <c r="BQ70" s="13"/>
      <c r="BR70" s="13">
        <v>5</v>
      </c>
      <c r="BS70" s="13">
        <v>6</v>
      </c>
      <c r="BT70" s="13"/>
      <c r="BU70" s="33"/>
      <c r="BV70" s="37"/>
      <c r="BW70" s="113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</row>
    <row r="71" spans="1:94" s="8" customFormat="1" ht="16.8" x14ac:dyDescent="0.3">
      <c r="A71" s="14" t="s">
        <v>10</v>
      </c>
      <c r="B71" s="13"/>
      <c r="C71" s="13"/>
      <c r="D71" s="13">
        <v>0</v>
      </c>
      <c r="E71" s="13"/>
      <c r="F71" s="13">
        <v>0</v>
      </c>
      <c r="G71" s="13"/>
      <c r="H71" s="13"/>
      <c r="I71" s="13"/>
      <c r="J71" s="13"/>
      <c r="K71" s="13"/>
      <c r="L71" s="13"/>
      <c r="M71" s="13"/>
      <c r="N71" s="13">
        <v>0</v>
      </c>
      <c r="O71" s="13"/>
      <c r="P71" s="13"/>
      <c r="Q71" s="13">
        <v>0</v>
      </c>
      <c r="R71" s="13"/>
      <c r="S71" s="13"/>
      <c r="T71" s="13"/>
      <c r="U71" s="13"/>
      <c r="V71" s="13"/>
      <c r="W71" s="13"/>
      <c r="X71" s="13">
        <v>0</v>
      </c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>
        <v>0</v>
      </c>
      <c r="BM71" s="13"/>
      <c r="BN71" s="13">
        <v>0</v>
      </c>
      <c r="BO71" s="13"/>
      <c r="BP71" s="13"/>
      <c r="BQ71" s="13"/>
      <c r="BR71" s="13"/>
      <c r="BS71" s="13"/>
      <c r="BT71" s="13"/>
      <c r="BU71" s="33">
        <f>COUNT(B71:BO71)</f>
        <v>7</v>
      </c>
      <c r="BV71" s="37">
        <f>SUM(B72:BY72)</f>
        <v>35</v>
      </c>
      <c r="BW71" s="113"/>
      <c r="BX71" s="113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</row>
    <row r="72" spans="1:94" s="8" customFormat="1" ht="16.8" x14ac:dyDescent="0.3">
      <c r="A72" s="14"/>
      <c r="B72" s="13"/>
      <c r="C72" s="13"/>
      <c r="D72" s="13">
        <v>5</v>
      </c>
      <c r="E72" s="13"/>
      <c r="F72" s="13">
        <v>5</v>
      </c>
      <c r="G72" s="13"/>
      <c r="H72" s="13"/>
      <c r="I72" s="13"/>
      <c r="J72" s="13"/>
      <c r="K72" s="13"/>
      <c r="L72" s="13"/>
      <c r="M72" s="13"/>
      <c r="N72" s="13">
        <v>5</v>
      </c>
      <c r="O72" s="13"/>
      <c r="P72" s="13"/>
      <c r="Q72" s="13">
        <v>5</v>
      </c>
      <c r="R72" s="13"/>
      <c r="S72" s="13"/>
      <c r="T72" s="13"/>
      <c r="U72" s="13"/>
      <c r="V72" s="13"/>
      <c r="W72" s="13"/>
      <c r="X72" s="13">
        <v>5</v>
      </c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>
        <v>5</v>
      </c>
      <c r="BM72" s="13"/>
      <c r="BN72" s="13">
        <v>5</v>
      </c>
      <c r="BO72" s="13"/>
      <c r="BP72" s="13"/>
      <c r="BQ72" s="13"/>
      <c r="BR72" s="13"/>
      <c r="BS72" s="13"/>
      <c r="BT72" s="13"/>
      <c r="BU72" s="33"/>
      <c r="BV72" s="37"/>
      <c r="BW72" s="113"/>
      <c r="BX72" s="113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</row>
    <row r="73" spans="1:94" s="8" customFormat="1" ht="16.8" x14ac:dyDescent="0.3">
      <c r="A73" s="14" t="s">
        <v>96</v>
      </c>
      <c r="B73" s="13"/>
      <c r="C73" s="13"/>
      <c r="D73" s="13"/>
      <c r="E73" s="13"/>
      <c r="F73" s="13">
        <v>0</v>
      </c>
      <c r="G73" s="13"/>
      <c r="H73" s="13"/>
      <c r="I73" s="13"/>
      <c r="J73" s="13"/>
      <c r="K73" s="13">
        <v>2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>
        <v>0</v>
      </c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>
        <v>0</v>
      </c>
      <c r="AL73" s="13"/>
      <c r="AM73" s="13"/>
      <c r="AN73" s="13"/>
      <c r="AO73" s="13"/>
      <c r="AP73" s="13">
        <v>0</v>
      </c>
      <c r="AQ73" s="13">
        <v>0</v>
      </c>
      <c r="AR73" s="13"/>
      <c r="AS73" s="13"/>
      <c r="AT73" s="13"/>
      <c r="AU73" s="13"/>
      <c r="AV73" s="13">
        <v>0</v>
      </c>
      <c r="AW73" s="13"/>
      <c r="AX73" s="13"/>
      <c r="AY73" s="13">
        <v>0</v>
      </c>
      <c r="AZ73" s="13"/>
      <c r="BA73" s="13"/>
      <c r="BB73" s="13">
        <v>0</v>
      </c>
      <c r="BC73" s="13"/>
      <c r="BD73" s="13">
        <v>0</v>
      </c>
      <c r="BE73" s="13"/>
      <c r="BF73" s="13"/>
      <c r="BG73" s="13"/>
      <c r="BH73" s="13"/>
      <c r="BI73" s="13"/>
      <c r="BJ73" s="13">
        <v>0</v>
      </c>
      <c r="BK73" s="13"/>
      <c r="BL73" s="13"/>
      <c r="BM73" s="13">
        <v>0</v>
      </c>
      <c r="BN73" s="13"/>
      <c r="BO73" s="13"/>
      <c r="BP73" s="13"/>
      <c r="BQ73" s="13"/>
      <c r="BR73" s="13"/>
      <c r="BS73" s="13"/>
      <c r="BT73" s="13"/>
      <c r="BU73" s="33">
        <f>COUNT(B73:BN73)</f>
        <v>12</v>
      </c>
      <c r="BV73" s="37">
        <f>SUM(B74:BV74)</f>
        <v>67</v>
      </c>
      <c r="BW73" s="113"/>
      <c r="BX73" s="113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</row>
    <row r="74" spans="1:94" s="8" customFormat="1" ht="16.8" x14ac:dyDescent="0.3">
      <c r="A74" s="14"/>
      <c r="B74" s="13"/>
      <c r="C74" s="13"/>
      <c r="D74" s="13"/>
      <c r="E74" s="13"/>
      <c r="F74" s="13">
        <v>5</v>
      </c>
      <c r="G74" s="13"/>
      <c r="H74" s="13"/>
      <c r="I74" s="13"/>
      <c r="J74" s="13"/>
      <c r="K74" s="13">
        <v>8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>
        <v>5</v>
      </c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>
        <v>5</v>
      </c>
      <c r="AL74" s="13"/>
      <c r="AM74" s="13"/>
      <c r="AN74" s="13"/>
      <c r="AO74" s="13"/>
      <c r="AP74" s="13">
        <v>6</v>
      </c>
      <c r="AQ74" s="13">
        <v>6</v>
      </c>
      <c r="AR74" s="13"/>
      <c r="AS74" s="13"/>
      <c r="AT74" s="13"/>
      <c r="AU74" s="13"/>
      <c r="AV74" s="13">
        <v>5</v>
      </c>
      <c r="AW74" s="13"/>
      <c r="AX74" s="13"/>
      <c r="AY74" s="13">
        <v>5</v>
      </c>
      <c r="AZ74" s="13"/>
      <c r="BA74" s="13"/>
      <c r="BB74" s="13">
        <v>6</v>
      </c>
      <c r="BC74" s="13"/>
      <c r="BD74" s="13">
        <v>5</v>
      </c>
      <c r="BE74" s="13"/>
      <c r="BF74" s="13"/>
      <c r="BG74" s="13"/>
      <c r="BH74" s="13"/>
      <c r="BI74" s="13"/>
      <c r="BJ74" s="13">
        <v>5</v>
      </c>
      <c r="BK74" s="13"/>
      <c r="BL74" s="13"/>
      <c r="BM74" s="13">
        <v>6</v>
      </c>
      <c r="BN74" s="13"/>
      <c r="BO74" s="13"/>
      <c r="BP74" s="13"/>
      <c r="BQ74" s="13"/>
      <c r="BR74" s="13"/>
      <c r="BS74" s="13"/>
      <c r="BT74" s="13"/>
      <c r="BU74" s="33"/>
      <c r="BV74" s="37"/>
      <c r="BW74" s="113"/>
      <c r="BX74" s="113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</row>
    <row r="75" spans="1:94" s="8" customFormat="1" ht="16.8" x14ac:dyDescent="0.3">
      <c r="A75" s="14" t="s">
        <v>11</v>
      </c>
      <c r="B75" s="13">
        <v>3</v>
      </c>
      <c r="C75" s="13">
        <v>6</v>
      </c>
      <c r="D75" s="13"/>
      <c r="E75" s="13">
        <v>12</v>
      </c>
      <c r="F75" s="13"/>
      <c r="G75" s="13">
        <v>8</v>
      </c>
      <c r="H75" s="13">
        <v>4</v>
      </c>
      <c r="I75" s="13">
        <v>6</v>
      </c>
      <c r="J75" s="13">
        <v>7</v>
      </c>
      <c r="K75" s="13"/>
      <c r="L75" s="13"/>
      <c r="M75" s="13">
        <v>4</v>
      </c>
      <c r="N75" s="13"/>
      <c r="O75" s="13"/>
      <c r="P75" s="13">
        <v>8</v>
      </c>
      <c r="Q75" s="13"/>
      <c r="R75" s="13"/>
      <c r="S75" s="13"/>
      <c r="T75" s="13"/>
      <c r="U75" s="13"/>
      <c r="V75" s="13"/>
      <c r="W75" s="13"/>
      <c r="X75" s="13">
        <v>3</v>
      </c>
      <c r="Y75" s="13">
        <v>6</v>
      </c>
      <c r="Z75" s="13">
        <v>0</v>
      </c>
      <c r="AA75" s="13"/>
      <c r="AB75" s="13"/>
      <c r="AC75" s="13"/>
      <c r="AD75" s="13">
        <v>3</v>
      </c>
      <c r="AE75" s="13">
        <v>5</v>
      </c>
      <c r="AF75" s="13"/>
      <c r="AG75" s="13">
        <v>4</v>
      </c>
      <c r="AH75" s="13"/>
      <c r="AI75" s="13">
        <v>0</v>
      </c>
      <c r="AJ75" s="13">
        <v>0</v>
      </c>
      <c r="AK75" s="13">
        <v>3</v>
      </c>
      <c r="AL75" s="13"/>
      <c r="AM75" s="13">
        <v>0</v>
      </c>
      <c r="AN75" s="13"/>
      <c r="AO75" s="13"/>
      <c r="AP75" s="13"/>
      <c r="AQ75" s="13">
        <v>0</v>
      </c>
      <c r="AR75" s="13"/>
      <c r="AS75" s="13"/>
      <c r="AT75" s="13"/>
      <c r="AU75" s="13"/>
      <c r="AV75" s="13">
        <v>0</v>
      </c>
      <c r="AW75" s="13"/>
      <c r="AX75" s="13"/>
      <c r="AY75" s="13">
        <v>0</v>
      </c>
      <c r="AZ75" s="13"/>
      <c r="BA75" s="13"/>
      <c r="BB75" s="13">
        <v>0</v>
      </c>
      <c r="BC75" s="13"/>
      <c r="BD75" s="13">
        <v>0</v>
      </c>
      <c r="BE75" s="13">
        <v>0</v>
      </c>
      <c r="BF75" s="13">
        <v>0</v>
      </c>
      <c r="BG75" s="13"/>
      <c r="BH75" s="13">
        <v>0</v>
      </c>
      <c r="BI75" s="13"/>
      <c r="BJ75" s="13">
        <v>0</v>
      </c>
      <c r="BK75" s="13"/>
      <c r="BL75" s="13"/>
      <c r="BM75" s="13">
        <v>0</v>
      </c>
      <c r="BN75" s="13">
        <v>0</v>
      </c>
      <c r="BO75" s="13">
        <v>0</v>
      </c>
      <c r="BP75" s="13">
        <v>4</v>
      </c>
      <c r="BQ75" s="13"/>
      <c r="BR75" s="13"/>
      <c r="BS75" s="13">
        <v>6</v>
      </c>
      <c r="BT75" s="13"/>
      <c r="BU75" s="33">
        <f>COUNT(B75:BT75)</f>
        <v>33</v>
      </c>
      <c r="BV75" s="37">
        <f>SUM(B76:BY76)</f>
        <v>244</v>
      </c>
      <c r="BW75" s="113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</row>
    <row r="76" spans="1:94" s="8" customFormat="1" ht="16.8" x14ac:dyDescent="0.3">
      <c r="A76" s="14"/>
      <c r="B76" s="13">
        <v>6</v>
      </c>
      <c r="C76" s="13">
        <v>6</v>
      </c>
      <c r="D76" s="13"/>
      <c r="E76" s="13">
        <v>5</v>
      </c>
      <c r="F76" s="13"/>
      <c r="G76" s="13">
        <v>6</v>
      </c>
      <c r="H76" s="13">
        <v>7</v>
      </c>
      <c r="I76" s="13">
        <v>6</v>
      </c>
      <c r="J76" s="13">
        <v>6</v>
      </c>
      <c r="K76" s="13"/>
      <c r="L76" s="13"/>
      <c r="M76" s="13">
        <v>7</v>
      </c>
      <c r="N76" s="13"/>
      <c r="O76" s="13"/>
      <c r="P76" s="13">
        <v>8</v>
      </c>
      <c r="Q76" s="13"/>
      <c r="R76" s="13"/>
      <c r="S76" s="13"/>
      <c r="T76" s="13"/>
      <c r="U76" s="13"/>
      <c r="V76" s="13"/>
      <c r="W76" s="13"/>
      <c r="X76" s="13">
        <v>7</v>
      </c>
      <c r="Y76" s="13">
        <v>5</v>
      </c>
      <c r="Z76" s="13">
        <v>5</v>
      </c>
      <c r="AA76" s="13"/>
      <c r="AB76" s="13"/>
      <c r="AC76" s="13"/>
      <c r="AD76" s="13">
        <v>7</v>
      </c>
      <c r="AE76" s="13">
        <v>6</v>
      </c>
      <c r="AF76" s="13"/>
      <c r="AG76" s="13">
        <v>6</v>
      </c>
      <c r="AH76" s="13"/>
      <c r="AI76" s="13">
        <v>9</v>
      </c>
      <c r="AJ76" s="13">
        <v>7</v>
      </c>
      <c r="AK76" s="13">
        <v>6</v>
      </c>
      <c r="AL76" s="13"/>
      <c r="AM76" s="13">
        <v>9</v>
      </c>
      <c r="AN76" s="13"/>
      <c r="AO76" s="13"/>
      <c r="AP76" s="13"/>
      <c r="AQ76" s="13">
        <v>8</v>
      </c>
      <c r="AR76" s="13"/>
      <c r="AS76" s="13"/>
      <c r="AT76" s="13"/>
      <c r="AU76" s="13"/>
      <c r="AV76" s="13">
        <v>10</v>
      </c>
      <c r="AW76" s="13"/>
      <c r="AX76" s="13"/>
      <c r="AY76" s="13">
        <v>9</v>
      </c>
      <c r="AZ76" s="13"/>
      <c r="BA76" s="13"/>
      <c r="BB76" s="13">
        <v>11</v>
      </c>
      <c r="BC76" s="13"/>
      <c r="BD76" s="13">
        <v>10</v>
      </c>
      <c r="BE76" s="13">
        <v>9</v>
      </c>
      <c r="BF76" s="13">
        <v>9</v>
      </c>
      <c r="BG76" s="13"/>
      <c r="BH76" s="13">
        <v>9</v>
      </c>
      <c r="BI76" s="13"/>
      <c r="BJ76" s="13">
        <v>9</v>
      </c>
      <c r="BK76" s="13"/>
      <c r="BL76" s="13"/>
      <c r="BM76" s="13">
        <v>9</v>
      </c>
      <c r="BN76" s="13">
        <v>5</v>
      </c>
      <c r="BO76" s="13">
        <v>9</v>
      </c>
      <c r="BP76" s="13">
        <v>6</v>
      </c>
      <c r="BQ76" s="13"/>
      <c r="BR76" s="13"/>
      <c r="BS76" s="13">
        <v>7</v>
      </c>
      <c r="BT76" s="13"/>
      <c r="BU76" s="33"/>
      <c r="BV76" s="37"/>
      <c r="BW76" s="113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</row>
    <row r="77" spans="1:94" s="8" customFormat="1" ht="16.8" x14ac:dyDescent="0.3">
      <c r="A77" s="14" t="s">
        <v>91</v>
      </c>
      <c r="B77" s="13"/>
      <c r="C77" s="13"/>
      <c r="D77" s="13"/>
      <c r="E77" s="13"/>
      <c r="F77" s="13"/>
      <c r="G77" s="13"/>
      <c r="H77" s="13"/>
      <c r="I77" s="13"/>
      <c r="J77" s="13"/>
      <c r="K77" s="13">
        <v>5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>
        <v>10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>
        <v>5</v>
      </c>
      <c r="AM77" s="13"/>
      <c r="AN77" s="13"/>
      <c r="AO77" s="13"/>
      <c r="AP77" s="13"/>
      <c r="AQ77" s="13"/>
      <c r="AR77" s="13"/>
      <c r="AS77" s="13"/>
      <c r="AT77" s="13"/>
      <c r="AU77" s="13">
        <v>0</v>
      </c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>
        <v>0</v>
      </c>
      <c r="BL77" s="13"/>
      <c r="BM77" s="13"/>
      <c r="BN77" s="13">
        <v>0</v>
      </c>
      <c r="BO77" s="13"/>
      <c r="BP77" s="13"/>
      <c r="BQ77" s="13"/>
      <c r="BR77" s="13"/>
      <c r="BS77" s="13">
        <v>17</v>
      </c>
      <c r="BT77" s="13"/>
      <c r="BU77" s="33">
        <f>COUNT(B77:BT77)</f>
        <v>7</v>
      </c>
      <c r="BV77" s="37">
        <f>SUM(B78:BY78)</f>
        <v>37</v>
      </c>
      <c r="BW77" s="113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</row>
    <row r="78" spans="1:94" s="8" customFormat="1" ht="16.8" x14ac:dyDescent="0.3">
      <c r="A78" s="14"/>
      <c r="B78" s="13"/>
      <c r="C78" s="13"/>
      <c r="D78" s="13"/>
      <c r="E78" s="13"/>
      <c r="F78" s="13"/>
      <c r="G78" s="13"/>
      <c r="H78" s="13"/>
      <c r="I78" s="13"/>
      <c r="J78" s="13"/>
      <c r="K78" s="13">
        <v>6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>
        <v>5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>
        <v>6</v>
      </c>
      <c r="AM78" s="13"/>
      <c r="AN78" s="13"/>
      <c r="AO78" s="13"/>
      <c r="AP78" s="13"/>
      <c r="AQ78" s="13"/>
      <c r="AR78" s="13"/>
      <c r="AS78" s="13"/>
      <c r="AT78" s="13"/>
      <c r="AU78" s="13">
        <v>5</v>
      </c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>
        <v>5</v>
      </c>
      <c r="BL78" s="13"/>
      <c r="BM78" s="13"/>
      <c r="BN78" s="13">
        <v>5</v>
      </c>
      <c r="BO78" s="13"/>
      <c r="BP78" s="13"/>
      <c r="BQ78" s="13"/>
      <c r="BR78" s="13"/>
      <c r="BS78" s="13">
        <v>5</v>
      </c>
      <c r="BT78" s="13"/>
      <c r="BU78" s="33"/>
      <c r="BV78" s="37"/>
      <c r="BW78" s="113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</row>
    <row r="79" spans="1:94" s="8" customFormat="1" ht="16.8" x14ac:dyDescent="0.3">
      <c r="A79" s="14" t="s">
        <v>92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>
        <v>0</v>
      </c>
      <c r="S79" s="13"/>
      <c r="T79" s="13"/>
      <c r="U79" s="13">
        <v>13</v>
      </c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33">
        <f>COUNT(B79:U79)</f>
        <v>2</v>
      </c>
      <c r="BV79" s="37">
        <f>SUM(B80:BY80)</f>
        <v>10</v>
      </c>
      <c r="BW79" s="113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</row>
    <row r="80" spans="1:94" s="8" customFormat="1" ht="16.8" x14ac:dyDescent="0.3">
      <c r="A80" s="14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>
        <v>5</v>
      </c>
      <c r="S80" s="13"/>
      <c r="T80" s="13"/>
      <c r="U80" s="13">
        <v>5</v>
      </c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33"/>
      <c r="BV80" s="37"/>
      <c r="BW80" s="113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</row>
    <row r="81" spans="1:94" s="8" customFormat="1" ht="16.8" x14ac:dyDescent="0.3">
      <c r="A81" s="14" t="s">
        <v>53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>
        <v>0</v>
      </c>
      <c r="O81" s="13"/>
      <c r="P81" s="13"/>
      <c r="Q81" s="13"/>
      <c r="R81" s="13"/>
      <c r="S81" s="13"/>
      <c r="T81" s="13">
        <v>3</v>
      </c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>
        <v>0</v>
      </c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33">
        <f>COUNT(B81:AT81)</f>
        <v>3</v>
      </c>
      <c r="BV81" s="37">
        <f>SUM(B82:BY82)</f>
        <v>17</v>
      </c>
      <c r="BW81" s="113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</row>
    <row r="82" spans="1:94" s="8" customFormat="1" ht="16.8" x14ac:dyDescent="0.3">
      <c r="A82" s="14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>
        <v>5</v>
      </c>
      <c r="O82" s="13"/>
      <c r="P82" s="13"/>
      <c r="Q82" s="13"/>
      <c r="R82" s="13"/>
      <c r="S82" s="13"/>
      <c r="T82" s="13">
        <v>7</v>
      </c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>
        <v>5</v>
      </c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33"/>
      <c r="BV82" s="37"/>
      <c r="BW82" s="113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</row>
    <row r="83" spans="1:94" s="19" customFormat="1" ht="16.8" x14ac:dyDescent="0.3">
      <c r="A83" s="17" t="s">
        <v>71</v>
      </c>
      <c r="B83" s="18">
        <v>10</v>
      </c>
      <c r="C83" s="18">
        <v>12</v>
      </c>
      <c r="D83" s="18"/>
      <c r="E83" s="18">
        <v>17</v>
      </c>
      <c r="F83" s="18"/>
      <c r="G83" s="18">
        <v>21</v>
      </c>
      <c r="H83" s="18">
        <v>15</v>
      </c>
      <c r="I83" s="18">
        <v>25</v>
      </c>
      <c r="J83" s="18">
        <v>23</v>
      </c>
      <c r="K83" s="18">
        <v>14</v>
      </c>
      <c r="L83" s="18"/>
      <c r="M83" s="18">
        <v>17</v>
      </c>
      <c r="N83" s="18"/>
      <c r="O83" s="18">
        <v>17</v>
      </c>
      <c r="P83" s="18">
        <v>44</v>
      </c>
      <c r="Q83" s="18"/>
      <c r="R83" s="18"/>
      <c r="S83" s="18"/>
      <c r="T83" s="18">
        <v>13</v>
      </c>
      <c r="U83" s="18">
        <v>5</v>
      </c>
      <c r="V83" s="18">
        <v>19</v>
      </c>
      <c r="W83" s="18">
        <v>15</v>
      </c>
      <c r="X83" s="18">
        <v>19</v>
      </c>
      <c r="Y83" s="18">
        <v>17</v>
      </c>
      <c r="Z83" s="18"/>
      <c r="AA83" s="18">
        <v>14</v>
      </c>
      <c r="AB83" s="18">
        <v>18</v>
      </c>
      <c r="AC83" s="18">
        <v>12</v>
      </c>
      <c r="AD83" s="18">
        <v>9</v>
      </c>
      <c r="AE83" s="18">
        <v>17</v>
      </c>
      <c r="AF83" s="18">
        <v>14</v>
      </c>
      <c r="AG83" s="18">
        <v>15</v>
      </c>
      <c r="AH83" s="18">
        <v>7</v>
      </c>
      <c r="AI83" s="18"/>
      <c r="AJ83" s="18"/>
      <c r="AK83" s="18">
        <v>16</v>
      </c>
      <c r="AL83" s="18">
        <v>7</v>
      </c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>
        <v>9</v>
      </c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1:94" s="9" customFormat="1" ht="16.8" x14ac:dyDescent="0.3">
      <c r="A84" s="14" t="s">
        <v>60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>
        <v>0</v>
      </c>
      <c r="BO84" s="13"/>
      <c r="BP84" s="13"/>
      <c r="BQ84" s="13"/>
      <c r="BR84" s="13"/>
      <c r="BS84" s="13"/>
      <c r="BT84" s="13"/>
      <c r="BU84" s="33">
        <f>COUNT(B84:BO84)</f>
        <v>1</v>
      </c>
      <c r="BV84" s="37">
        <f>SUM(B85:BY85)</f>
        <v>5</v>
      </c>
      <c r="BW84" s="113"/>
      <c r="BX84" s="113"/>
      <c r="BY84" s="114"/>
      <c r="BZ84" s="114"/>
      <c r="CA84" s="114"/>
      <c r="CB84" s="114"/>
      <c r="CC84" s="114"/>
      <c r="CD84" s="114"/>
      <c r="CE84" s="114"/>
      <c r="CF84" s="114"/>
      <c r="CG84" s="114"/>
      <c r="CH84" s="114"/>
      <c r="CI84" s="114"/>
      <c r="CJ84" s="114"/>
      <c r="CK84" s="114"/>
      <c r="CL84" s="114"/>
      <c r="CM84" s="114"/>
      <c r="CN84" s="114"/>
      <c r="CO84" s="114"/>
      <c r="CP84" s="114"/>
    </row>
    <row r="85" spans="1:94" s="9" customFormat="1" ht="16.8" x14ac:dyDescent="0.3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>
        <v>5</v>
      </c>
      <c r="BO85" s="13"/>
      <c r="BP85" s="13"/>
      <c r="BQ85" s="13"/>
      <c r="BR85" s="13"/>
      <c r="BS85" s="13"/>
      <c r="BT85" s="13"/>
      <c r="BU85" s="33"/>
      <c r="BV85" s="37"/>
      <c r="BW85" s="113"/>
      <c r="BX85" s="113"/>
      <c r="BY85" s="114"/>
      <c r="BZ85" s="114"/>
      <c r="CA85" s="114"/>
      <c r="CB85" s="114"/>
      <c r="CC85" s="114"/>
      <c r="CD85" s="114"/>
      <c r="CE85" s="114"/>
      <c r="CF85" s="114"/>
      <c r="CG85" s="114"/>
      <c r="CH85" s="114"/>
      <c r="CI85" s="114"/>
      <c r="CJ85" s="114"/>
      <c r="CK85" s="114"/>
      <c r="CL85" s="114"/>
      <c r="CM85" s="114"/>
      <c r="CN85" s="114"/>
      <c r="CO85" s="114"/>
      <c r="CP85" s="114"/>
    </row>
    <row r="86" spans="1:94" s="9" customFormat="1" ht="16.8" x14ac:dyDescent="0.3">
      <c r="A86" s="14" t="s">
        <v>6</v>
      </c>
      <c r="B86" s="13"/>
      <c r="C86" s="13"/>
      <c r="D86" s="13"/>
      <c r="E86" s="13"/>
      <c r="F86" s="13">
        <v>0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>
        <v>0</v>
      </c>
      <c r="U86" s="13"/>
      <c r="V86" s="13"/>
      <c r="W86" s="13"/>
      <c r="X86" s="13">
        <v>0</v>
      </c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>
        <v>0</v>
      </c>
      <c r="AL86" s="13"/>
      <c r="AM86" s="13"/>
      <c r="AN86" s="13">
        <v>0</v>
      </c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>
        <v>0</v>
      </c>
      <c r="BC86" s="13"/>
      <c r="BD86" s="13"/>
      <c r="BE86" s="13"/>
      <c r="BF86" s="13"/>
      <c r="BG86" s="13"/>
      <c r="BH86" s="13">
        <v>0</v>
      </c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33">
        <f>COUNT(B86:BI86)</f>
        <v>7</v>
      </c>
      <c r="BV86" s="37">
        <f>SUM(B87:BY87)</f>
        <v>35</v>
      </c>
      <c r="BW86" s="113"/>
      <c r="BX86" s="113"/>
      <c r="BY86" s="114"/>
      <c r="BZ86" s="114"/>
      <c r="CA86" s="114"/>
      <c r="CB86" s="114"/>
      <c r="CC86" s="114"/>
      <c r="CD86" s="114"/>
      <c r="CE86" s="114"/>
      <c r="CF86" s="114"/>
      <c r="CG86" s="114"/>
      <c r="CH86" s="114"/>
      <c r="CI86" s="114"/>
      <c r="CJ86" s="114"/>
      <c r="CK86" s="114"/>
      <c r="CL86" s="114"/>
      <c r="CM86" s="114"/>
      <c r="CN86" s="114"/>
      <c r="CO86" s="114"/>
      <c r="CP86" s="114"/>
    </row>
    <row r="87" spans="1:94" s="9" customFormat="1" ht="16.8" x14ac:dyDescent="0.3">
      <c r="A87" s="14"/>
      <c r="B87" s="13"/>
      <c r="C87" s="13"/>
      <c r="D87" s="13"/>
      <c r="E87" s="13"/>
      <c r="F87" s="13">
        <v>5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>
        <v>5</v>
      </c>
      <c r="U87" s="13"/>
      <c r="V87" s="13"/>
      <c r="W87" s="13"/>
      <c r="X87" s="13">
        <v>5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>
        <v>5</v>
      </c>
      <c r="AL87" s="13"/>
      <c r="AM87" s="13"/>
      <c r="AN87" s="13">
        <v>5</v>
      </c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>
        <v>5</v>
      </c>
      <c r="BC87" s="13"/>
      <c r="BD87" s="13"/>
      <c r="BE87" s="13"/>
      <c r="BF87" s="13"/>
      <c r="BG87" s="13"/>
      <c r="BH87" s="13">
        <v>5</v>
      </c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33"/>
      <c r="BV87" s="37"/>
      <c r="BW87" s="113"/>
      <c r="BX87" s="113"/>
      <c r="BY87" s="114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4"/>
      <c r="CK87" s="114"/>
      <c r="CL87" s="114"/>
      <c r="CM87" s="114"/>
      <c r="CN87" s="114"/>
      <c r="CO87" s="114"/>
      <c r="CP87" s="114"/>
    </row>
    <row r="88" spans="1:94" s="9" customFormat="1" ht="16.8" x14ac:dyDescent="0.3">
      <c r="A88" s="14" t="s">
        <v>7</v>
      </c>
      <c r="B88" s="13"/>
      <c r="C88" s="13"/>
      <c r="D88" s="13"/>
      <c r="E88" s="13"/>
      <c r="F88" s="13">
        <v>0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>
        <v>19</v>
      </c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>
        <v>11</v>
      </c>
      <c r="AL88" s="13"/>
      <c r="AM88" s="13"/>
      <c r="AN88" s="13">
        <v>0</v>
      </c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33">
        <f>COUNT(B88:AO88)</f>
        <v>4</v>
      </c>
      <c r="BV88" s="37">
        <f>SUM(B89:BY89)</f>
        <v>20</v>
      </c>
      <c r="BW88" s="113"/>
      <c r="BX88" s="113"/>
      <c r="BY88" s="114"/>
      <c r="BZ88" s="114"/>
      <c r="CA88" s="114"/>
      <c r="CB88" s="114"/>
      <c r="CC88" s="114"/>
      <c r="CD88" s="114"/>
      <c r="CE88" s="114"/>
      <c r="CF88" s="114"/>
      <c r="CG88" s="114"/>
      <c r="CH88" s="114"/>
      <c r="CI88" s="114"/>
      <c r="CJ88" s="114"/>
      <c r="CK88" s="114"/>
      <c r="CL88" s="114"/>
      <c r="CM88" s="114"/>
      <c r="CN88" s="114"/>
      <c r="CO88" s="114"/>
      <c r="CP88" s="114"/>
    </row>
    <row r="89" spans="1:94" s="9" customFormat="1" ht="16.8" x14ac:dyDescent="0.3">
      <c r="A89" s="15"/>
      <c r="B89" s="13"/>
      <c r="C89" s="13"/>
      <c r="D89" s="13"/>
      <c r="E89" s="13"/>
      <c r="F89" s="13">
        <v>5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>
        <v>5</v>
      </c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>
        <v>5</v>
      </c>
      <c r="AL89" s="13"/>
      <c r="AM89" s="13"/>
      <c r="AN89" s="13">
        <v>5</v>
      </c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33"/>
      <c r="BV89" s="37"/>
      <c r="BW89" s="113"/>
      <c r="BX89" s="113"/>
      <c r="BY89" s="114"/>
      <c r="BZ89" s="114"/>
      <c r="CA89" s="114"/>
      <c r="CB89" s="114"/>
      <c r="CC89" s="114"/>
      <c r="CD89" s="114"/>
      <c r="CE89" s="114"/>
      <c r="CF89" s="114"/>
      <c r="CG89" s="114"/>
      <c r="CH89" s="114"/>
      <c r="CI89" s="114"/>
      <c r="CJ89" s="114"/>
      <c r="CK89" s="114"/>
      <c r="CL89" s="114"/>
      <c r="CM89" s="114"/>
      <c r="CN89" s="114"/>
      <c r="CO89" s="114"/>
      <c r="CP89" s="114"/>
    </row>
    <row r="90" spans="1:94" s="8" customFormat="1" ht="16.8" x14ac:dyDescent="0.3">
      <c r="A90" s="14" t="s">
        <v>8</v>
      </c>
      <c r="B90" s="13"/>
      <c r="C90" s="13">
        <v>1</v>
      </c>
      <c r="D90" s="13"/>
      <c r="E90" s="13"/>
      <c r="F90" s="13">
        <v>0</v>
      </c>
      <c r="G90" s="13">
        <v>1</v>
      </c>
      <c r="H90" s="13"/>
      <c r="I90" s="13"/>
      <c r="J90" s="13">
        <v>2</v>
      </c>
      <c r="K90" s="13"/>
      <c r="L90" s="13"/>
      <c r="M90" s="13">
        <v>1</v>
      </c>
      <c r="N90" s="13"/>
      <c r="O90" s="13">
        <v>1</v>
      </c>
      <c r="P90" s="13">
        <v>8</v>
      </c>
      <c r="Q90" s="13"/>
      <c r="R90" s="13"/>
      <c r="S90" s="13"/>
      <c r="T90" s="13">
        <v>1</v>
      </c>
      <c r="U90" s="13"/>
      <c r="V90" s="13">
        <v>2</v>
      </c>
      <c r="W90" s="13">
        <v>2</v>
      </c>
      <c r="X90" s="13">
        <v>1</v>
      </c>
      <c r="Y90" s="13">
        <v>2</v>
      </c>
      <c r="Z90" s="13"/>
      <c r="AA90" s="13">
        <v>2</v>
      </c>
      <c r="AB90" s="13">
        <v>1</v>
      </c>
      <c r="AC90" s="13">
        <v>2</v>
      </c>
      <c r="AD90" s="13"/>
      <c r="AE90" s="13"/>
      <c r="AF90" s="13">
        <v>1</v>
      </c>
      <c r="AG90" s="13"/>
      <c r="AH90" s="13">
        <v>1</v>
      </c>
      <c r="AI90" s="13"/>
      <c r="AJ90" s="13">
        <v>0</v>
      </c>
      <c r="AK90" s="13">
        <v>1</v>
      </c>
      <c r="AL90" s="13"/>
      <c r="AM90" s="13"/>
      <c r="AN90" s="13"/>
      <c r="AO90" s="13">
        <v>0</v>
      </c>
      <c r="AP90" s="13">
        <v>0</v>
      </c>
      <c r="AQ90" s="13">
        <v>0</v>
      </c>
      <c r="AR90" s="13"/>
      <c r="AS90" s="13">
        <v>0</v>
      </c>
      <c r="AT90" s="13">
        <v>0</v>
      </c>
      <c r="AU90" s="13"/>
      <c r="AV90" s="13"/>
      <c r="AW90" s="13">
        <v>1</v>
      </c>
      <c r="AX90" s="13">
        <v>0</v>
      </c>
      <c r="AY90" s="13">
        <v>0</v>
      </c>
      <c r="AZ90" s="13"/>
      <c r="BA90" s="13">
        <v>0</v>
      </c>
      <c r="BB90" s="13">
        <v>0</v>
      </c>
      <c r="BC90" s="13"/>
      <c r="BD90" s="13"/>
      <c r="BE90" s="13">
        <v>0</v>
      </c>
      <c r="BF90" s="13"/>
      <c r="BG90" s="13">
        <v>0</v>
      </c>
      <c r="BH90" s="13">
        <v>0</v>
      </c>
      <c r="BI90" s="13">
        <v>0</v>
      </c>
      <c r="BJ90" s="13">
        <v>0</v>
      </c>
      <c r="BK90" s="13"/>
      <c r="BL90" s="13">
        <v>0</v>
      </c>
      <c r="BM90" s="13">
        <v>0</v>
      </c>
      <c r="BN90" s="13"/>
      <c r="BO90" s="13">
        <v>0</v>
      </c>
      <c r="BP90" s="13"/>
      <c r="BQ90" s="13"/>
      <c r="BR90" s="13"/>
      <c r="BS90" s="13">
        <v>9</v>
      </c>
      <c r="BT90" s="13"/>
      <c r="BU90" s="33">
        <f>COUNT(B90:BT90)</f>
        <v>38</v>
      </c>
      <c r="BV90" s="37">
        <f>SUM(B91:BY91)</f>
        <v>298</v>
      </c>
      <c r="BW90" s="113"/>
      <c r="BX90" s="113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</row>
    <row r="91" spans="1:94" s="8" customFormat="1" ht="16.8" x14ac:dyDescent="0.3">
      <c r="A91" s="15"/>
      <c r="B91" s="13"/>
      <c r="C91" s="13">
        <v>9</v>
      </c>
      <c r="D91" s="13"/>
      <c r="E91" s="13"/>
      <c r="F91" s="13">
        <v>5</v>
      </c>
      <c r="G91" s="13">
        <v>10</v>
      </c>
      <c r="H91" s="13"/>
      <c r="I91" s="13"/>
      <c r="J91" s="13">
        <v>9</v>
      </c>
      <c r="K91" s="13"/>
      <c r="L91" s="13"/>
      <c r="M91" s="13">
        <v>9</v>
      </c>
      <c r="N91" s="13"/>
      <c r="O91" s="13">
        <v>9</v>
      </c>
      <c r="P91" s="13">
        <v>8</v>
      </c>
      <c r="Q91" s="13"/>
      <c r="R91" s="13"/>
      <c r="S91" s="13"/>
      <c r="T91" s="13">
        <v>9</v>
      </c>
      <c r="U91" s="13"/>
      <c r="V91" s="13">
        <v>8</v>
      </c>
      <c r="W91" s="13">
        <v>8</v>
      </c>
      <c r="X91" s="13">
        <v>9</v>
      </c>
      <c r="Y91" s="13">
        <v>8</v>
      </c>
      <c r="Z91" s="13"/>
      <c r="AA91" s="13">
        <v>8</v>
      </c>
      <c r="AB91" s="13">
        <v>9</v>
      </c>
      <c r="AC91" s="13">
        <v>8</v>
      </c>
      <c r="AD91" s="13"/>
      <c r="AE91" s="13"/>
      <c r="AF91" s="13">
        <v>9</v>
      </c>
      <c r="AG91" s="13"/>
      <c r="AH91" s="13">
        <v>8</v>
      </c>
      <c r="AI91" s="13"/>
      <c r="AJ91" s="13">
        <v>8</v>
      </c>
      <c r="AK91" s="13">
        <v>9</v>
      </c>
      <c r="AL91" s="13"/>
      <c r="AM91" s="13"/>
      <c r="AN91" s="13"/>
      <c r="AO91" s="13">
        <v>8</v>
      </c>
      <c r="AP91" s="13">
        <v>9</v>
      </c>
      <c r="AQ91" s="13">
        <v>10</v>
      </c>
      <c r="AR91" s="13"/>
      <c r="AS91" s="13">
        <v>5</v>
      </c>
      <c r="AT91" s="13">
        <v>8</v>
      </c>
      <c r="AU91" s="13"/>
      <c r="AV91" s="13"/>
      <c r="AW91" s="13">
        <v>8</v>
      </c>
      <c r="AX91" s="13">
        <v>5</v>
      </c>
      <c r="AY91" s="13">
        <v>8</v>
      </c>
      <c r="AZ91" s="13"/>
      <c r="BA91" s="13">
        <v>5</v>
      </c>
      <c r="BB91" s="13">
        <v>9</v>
      </c>
      <c r="BC91" s="13"/>
      <c r="BD91" s="13"/>
      <c r="BE91" s="13">
        <v>9</v>
      </c>
      <c r="BF91" s="13"/>
      <c r="BG91" s="13">
        <v>5</v>
      </c>
      <c r="BH91" s="13">
        <v>9</v>
      </c>
      <c r="BI91" s="13">
        <v>5</v>
      </c>
      <c r="BJ91" s="13">
        <v>8</v>
      </c>
      <c r="BK91" s="13"/>
      <c r="BL91" s="13">
        <v>5</v>
      </c>
      <c r="BM91" s="13">
        <v>8</v>
      </c>
      <c r="BN91" s="13"/>
      <c r="BO91" s="13">
        <v>8</v>
      </c>
      <c r="BP91" s="13"/>
      <c r="BQ91" s="13"/>
      <c r="BR91" s="13"/>
      <c r="BS91" s="13">
        <v>6</v>
      </c>
      <c r="BT91" s="13"/>
      <c r="BU91" s="33"/>
      <c r="BV91" s="37"/>
      <c r="BW91" s="113"/>
      <c r="BX91" s="113"/>
      <c r="BY91" s="115"/>
      <c r="BZ91" s="115"/>
      <c r="CA91" s="115"/>
      <c r="CB91" s="115"/>
      <c r="CC91" s="115"/>
      <c r="CD91" s="115"/>
      <c r="CE91" s="115"/>
      <c r="CF91" s="115"/>
      <c r="CG91" s="115"/>
      <c r="CH91" s="115"/>
      <c r="CI91" s="115"/>
      <c r="CJ91" s="115"/>
      <c r="CK91" s="115"/>
      <c r="CL91" s="115"/>
      <c r="CM91" s="115"/>
      <c r="CN91" s="115"/>
      <c r="CO91" s="115"/>
      <c r="CP91" s="115"/>
    </row>
    <row r="92" spans="1:94" s="8" customFormat="1" ht="16.8" x14ac:dyDescent="0.3">
      <c r="A92" s="14" t="s">
        <v>204</v>
      </c>
      <c r="B92" s="13"/>
      <c r="C92" s="13"/>
      <c r="D92" s="13"/>
      <c r="E92" s="13"/>
      <c r="F92" s="13">
        <v>0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>
        <v>0</v>
      </c>
      <c r="BO92" s="13"/>
      <c r="BP92" s="13"/>
      <c r="BQ92" s="13"/>
      <c r="BR92" s="13"/>
      <c r="BS92" s="13"/>
      <c r="BT92" s="13"/>
      <c r="BU92" s="33">
        <f>COUNT(B92:BO92)</f>
        <v>2</v>
      </c>
      <c r="BV92" s="37">
        <f>SUM(B93:BY93)</f>
        <v>10</v>
      </c>
      <c r="BW92" s="113"/>
      <c r="BX92" s="113"/>
      <c r="BY92" s="115"/>
      <c r="BZ92" s="115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  <c r="CN92" s="115"/>
      <c r="CO92" s="115"/>
      <c r="CP92" s="115"/>
    </row>
    <row r="93" spans="1:94" s="8" customFormat="1" ht="16.8" x14ac:dyDescent="0.3">
      <c r="A93" s="15"/>
      <c r="B93" s="13"/>
      <c r="C93" s="13"/>
      <c r="D93" s="13"/>
      <c r="E93" s="13"/>
      <c r="F93" s="13">
        <v>5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>
        <v>5</v>
      </c>
      <c r="BO93" s="13"/>
      <c r="BP93" s="13"/>
      <c r="BQ93" s="13"/>
      <c r="BR93" s="13"/>
      <c r="BS93" s="13"/>
      <c r="BT93" s="13"/>
      <c r="BU93" s="33"/>
      <c r="BV93" s="37"/>
      <c r="BW93" s="113"/>
      <c r="BX93" s="113"/>
      <c r="BY93" s="115"/>
      <c r="BZ93" s="115"/>
      <c r="CA93" s="115"/>
      <c r="CB93" s="115"/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  <c r="CN93" s="115"/>
      <c r="CO93" s="115"/>
      <c r="CP93" s="115"/>
    </row>
    <row r="94" spans="1:94" s="8" customFormat="1" ht="16.8" x14ac:dyDescent="0.3">
      <c r="A94" s="14" t="s">
        <v>94</v>
      </c>
      <c r="B94" s="13"/>
      <c r="C94" s="13"/>
      <c r="D94" s="13"/>
      <c r="E94" s="13"/>
      <c r="F94" s="13">
        <v>0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>
        <v>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>
        <v>0</v>
      </c>
      <c r="AL94" s="13"/>
      <c r="AM94" s="13"/>
      <c r="AN94" s="13">
        <v>0</v>
      </c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>
        <v>0</v>
      </c>
      <c r="BO94" s="13"/>
      <c r="BP94" s="13"/>
      <c r="BQ94" s="13"/>
      <c r="BR94" s="13"/>
      <c r="BS94" s="13"/>
      <c r="BT94" s="13"/>
      <c r="BU94" s="33">
        <f>COUNT(B94:BO94)</f>
        <v>5</v>
      </c>
      <c r="BV94" s="37">
        <f>SUM(B95:BY95)</f>
        <v>25</v>
      </c>
      <c r="BW94" s="113"/>
      <c r="BX94" s="113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</row>
    <row r="95" spans="1:94" s="8" customFormat="1" ht="16.8" x14ac:dyDescent="0.3">
      <c r="A95" s="15"/>
      <c r="B95" s="13"/>
      <c r="C95" s="13"/>
      <c r="D95" s="13"/>
      <c r="E95" s="13"/>
      <c r="F95" s="13">
        <v>5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>
        <v>5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>
        <v>5</v>
      </c>
      <c r="AL95" s="13"/>
      <c r="AM95" s="13"/>
      <c r="AN95" s="13">
        <v>5</v>
      </c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>
        <v>5</v>
      </c>
      <c r="BO95" s="13"/>
      <c r="BP95" s="13"/>
      <c r="BQ95" s="13"/>
      <c r="BR95" s="13"/>
      <c r="BS95" s="13"/>
      <c r="BT95" s="13"/>
      <c r="BU95" s="33"/>
      <c r="BV95" s="37"/>
      <c r="BW95" s="113"/>
      <c r="BX95" s="113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</row>
    <row r="96" spans="1:94" s="8" customFormat="1" ht="16.8" x14ac:dyDescent="0.3">
      <c r="A96" s="14" t="s">
        <v>282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>
        <v>0</v>
      </c>
      <c r="BO96" s="13"/>
      <c r="BP96" s="13"/>
      <c r="BQ96" s="13"/>
      <c r="BR96" s="13"/>
      <c r="BS96" s="13"/>
      <c r="BT96" s="13"/>
      <c r="BU96" s="33">
        <f>COUNT(B96:BO96)</f>
        <v>1</v>
      </c>
      <c r="BV96" s="37">
        <f>SUM(B97:BY97)</f>
        <v>5</v>
      </c>
      <c r="BW96" s="113"/>
      <c r="BX96" s="113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</row>
    <row r="97" spans="1:94" s="8" customFormat="1" ht="16.8" x14ac:dyDescent="0.3">
      <c r="A97" s="15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>
        <v>5</v>
      </c>
      <c r="BO97" s="13"/>
      <c r="BP97" s="13"/>
      <c r="BQ97" s="13"/>
      <c r="BR97" s="13"/>
      <c r="BS97" s="13"/>
      <c r="BT97" s="13"/>
      <c r="BU97" s="33"/>
      <c r="BV97" s="37"/>
      <c r="BW97" s="113"/>
      <c r="BX97" s="113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  <c r="CN97" s="115"/>
      <c r="CO97" s="115"/>
      <c r="CP97" s="115"/>
    </row>
    <row r="98" spans="1:94" s="8" customFormat="1" ht="16.8" x14ac:dyDescent="0.3">
      <c r="A98" s="14" t="s">
        <v>87</v>
      </c>
      <c r="B98" s="13"/>
      <c r="C98" s="13"/>
      <c r="D98" s="13"/>
      <c r="E98" s="13"/>
      <c r="F98" s="13"/>
      <c r="G98" s="13"/>
      <c r="H98" s="13"/>
      <c r="I98" s="13">
        <v>5</v>
      </c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>
        <v>4</v>
      </c>
      <c r="U98" s="13"/>
      <c r="V98" s="13"/>
      <c r="W98" s="13"/>
      <c r="X98" s="13">
        <v>3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>
        <v>2</v>
      </c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>
        <v>0</v>
      </c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>
        <v>0</v>
      </c>
      <c r="BO98" s="13"/>
      <c r="BP98" s="13"/>
      <c r="BQ98" s="13"/>
      <c r="BR98" s="13"/>
      <c r="BS98" s="13">
        <v>12</v>
      </c>
      <c r="BT98" s="13"/>
      <c r="BU98" s="33">
        <f>COUNT(B98:BT98)</f>
        <v>7</v>
      </c>
      <c r="BV98" s="37">
        <f>SUM(B99:BY99)</f>
        <v>44</v>
      </c>
      <c r="BW98" s="113"/>
      <c r="BX98" s="113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</row>
    <row r="99" spans="1:94" s="8" customFormat="1" ht="16.8" x14ac:dyDescent="0.3">
      <c r="A99" s="14"/>
      <c r="B99" s="13"/>
      <c r="C99" s="13"/>
      <c r="D99" s="13"/>
      <c r="E99" s="13"/>
      <c r="F99" s="13"/>
      <c r="G99" s="13"/>
      <c r="H99" s="13"/>
      <c r="I99" s="13">
        <v>5</v>
      </c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>
        <v>7</v>
      </c>
      <c r="U99" s="13"/>
      <c r="V99" s="13"/>
      <c r="W99" s="13"/>
      <c r="X99" s="13">
        <v>8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>
        <v>8</v>
      </c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>
        <v>5</v>
      </c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>
        <v>5</v>
      </c>
      <c r="BO99" s="13"/>
      <c r="BP99" s="13"/>
      <c r="BQ99" s="13"/>
      <c r="BR99" s="13"/>
      <c r="BS99" s="13">
        <v>6</v>
      </c>
      <c r="BT99" s="13"/>
      <c r="BU99" s="33"/>
      <c r="BV99" s="37"/>
      <c r="BW99" s="113"/>
      <c r="BX99" s="113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/>
      <c r="CI99" s="115"/>
      <c r="CJ99" s="115"/>
      <c r="CK99" s="115"/>
      <c r="CL99" s="115"/>
      <c r="CM99" s="115"/>
      <c r="CN99" s="115"/>
      <c r="CO99" s="115"/>
      <c r="CP99" s="115"/>
    </row>
    <row r="100" spans="1:94" s="8" customFormat="1" ht="16.8" x14ac:dyDescent="0.3">
      <c r="A100" s="14" t="s">
        <v>47</v>
      </c>
      <c r="B100" s="13"/>
      <c r="C100" s="13"/>
      <c r="D100" s="13"/>
      <c r="E100" s="13">
        <v>7</v>
      </c>
      <c r="F100" s="13"/>
      <c r="G100" s="13">
        <v>13</v>
      </c>
      <c r="H100" s="13"/>
      <c r="I100" s="13"/>
      <c r="J100" s="13"/>
      <c r="K100" s="13"/>
      <c r="L100" s="13"/>
      <c r="M100" s="13"/>
      <c r="N100" s="13">
        <v>0</v>
      </c>
      <c r="O100" s="13"/>
      <c r="P100" s="13">
        <v>34</v>
      </c>
      <c r="Q100" s="13"/>
      <c r="R100" s="13">
        <v>0</v>
      </c>
      <c r="S100" s="13"/>
      <c r="T100" s="13">
        <v>10</v>
      </c>
      <c r="U100" s="13"/>
      <c r="V100" s="13">
        <v>13</v>
      </c>
      <c r="W100" s="13"/>
      <c r="X100" s="13">
        <v>15</v>
      </c>
      <c r="Y100" s="13"/>
      <c r="Z100" s="13">
        <v>0</v>
      </c>
      <c r="AA100" s="13"/>
      <c r="AB100" s="13"/>
      <c r="AC100" s="13"/>
      <c r="AD100" s="13"/>
      <c r="AE100" s="13"/>
      <c r="AF100" s="13"/>
      <c r="AG100" s="13">
        <v>7</v>
      </c>
      <c r="AH100" s="13"/>
      <c r="AI100" s="13"/>
      <c r="AJ100" s="13"/>
      <c r="AK100" s="13">
        <v>10</v>
      </c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>
        <v>0</v>
      </c>
      <c r="BL100" s="13"/>
      <c r="BM100" s="13"/>
      <c r="BN100" s="13"/>
      <c r="BO100" s="13"/>
      <c r="BP100" s="13"/>
      <c r="BQ100" s="13"/>
      <c r="BR100" s="13"/>
      <c r="BS100" s="13"/>
      <c r="BT100" s="13"/>
      <c r="BU100" s="33">
        <f>COUNT(B100:BL100)</f>
        <v>12</v>
      </c>
      <c r="BV100" s="37">
        <f>SUM(B101:BY101)</f>
        <v>62</v>
      </c>
      <c r="BW100" s="113"/>
      <c r="BX100" s="113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  <c r="CN100" s="115"/>
      <c r="CO100" s="115"/>
      <c r="CP100" s="115"/>
    </row>
    <row r="101" spans="1:94" s="8" customFormat="1" ht="16.8" x14ac:dyDescent="0.3">
      <c r="A101" s="14"/>
      <c r="B101" s="13"/>
      <c r="C101" s="13"/>
      <c r="D101" s="13"/>
      <c r="E101" s="13">
        <v>6</v>
      </c>
      <c r="F101" s="13"/>
      <c r="G101" s="13">
        <v>5</v>
      </c>
      <c r="H101" s="13"/>
      <c r="I101" s="13"/>
      <c r="J101" s="13"/>
      <c r="K101" s="13"/>
      <c r="L101" s="13"/>
      <c r="M101" s="13"/>
      <c r="N101" s="13">
        <v>5</v>
      </c>
      <c r="O101" s="13"/>
      <c r="P101" s="13">
        <v>5</v>
      </c>
      <c r="Q101" s="13"/>
      <c r="R101" s="13">
        <v>5</v>
      </c>
      <c r="S101" s="13"/>
      <c r="T101" s="13">
        <v>5</v>
      </c>
      <c r="U101" s="13"/>
      <c r="V101" s="13">
        <v>5</v>
      </c>
      <c r="W101" s="13"/>
      <c r="X101" s="13">
        <v>5</v>
      </c>
      <c r="Y101" s="13"/>
      <c r="Z101" s="13">
        <v>5</v>
      </c>
      <c r="AA101" s="13"/>
      <c r="AB101" s="13"/>
      <c r="AC101" s="13"/>
      <c r="AD101" s="13"/>
      <c r="AE101" s="13"/>
      <c r="AF101" s="13"/>
      <c r="AG101" s="13">
        <v>6</v>
      </c>
      <c r="AH101" s="13"/>
      <c r="AI101" s="13"/>
      <c r="AJ101" s="13"/>
      <c r="AK101" s="13">
        <v>5</v>
      </c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>
        <v>5</v>
      </c>
      <c r="BL101" s="13"/>
      <c r="BM101" s="13"/>
      <c r="BN101" s="13"/>
      <c r="BO101" s="13"/>
      <c r="BP101" s="13"/>
      <c r="BQ101" s="13"/>
      <c r="BR101" s="13"/>
      <c r="BS101" s="13"/>
      <c r="BT101" s="13"/>
      <c r="BU101" s="33"/>
      <c r="BV101" s="37"/>
      <c r="BW101" s="113"/>
      <c r="BX101" s="113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  <c r="CN101" s="115"/>
      <c r="CO101" s="115"/>
      <c r="CP101" s="115"/>
    </row>
    <row r="102" spans="1:94" s="8" customFormat="1" ht="16.8" x14ac:dyDescent="0.3">
      <c r="A102" s="14" t="s">
        <v>35</v>
      </c>
      <c r="B102" s="13"/>
      <c r="C102" s="13"/>
      <c r="D102" s="13"/>
      <c r="E102" s="13"/>
      <c r="F102" s="13">
        <v>0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>
        <v>0</v>
      </c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>
        <v>0</v>
      </c>
      <c r="AI102" s="13"/>
      <c r="AJ102" s="13"/>
      <c r="AK102" s="13">
        <v>0</v>
      </c>
      <c r="AL102" s="13"/>
      <c r="AM102" s="13"/>
      <c r="AN102" s="13">
        <v>0</v>
      </c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>
        <v>0</v>
      </c>
      <c r="BC102" s="13"/>
      <c r="BD102" s="13"/>
      <c r="BE102" s="13"/>
      <c r="BF102" s="13"/>
      <c r="BG102" s="13"/>
      <c r="BH102" s="13">
        <v>0</v>
      </c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33">
        <f>COUNT(B102:BI102)</f>
        <v>7</v>
      </c>
      <c r="BV102" s="37">
        <f>SUM(B103:BY103)</f>
        <v>35</v>
      </c>
      <c r="BW102" s="113"/>
      <c r="BX102" s="113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</row>
    <row r="103" spans="1:94" s="8" customFormat="1" ht="16.8" x14ac:dyDescent="0.3">
      <c r="A103" s="14"/>
      <c r="B103" s="13"/>
      <c r="C103" s="13"/>
      <c r="D103" s="13"/>
      <c r="E103" s="13"/>
      <c r="F103" s="13">
        <v>5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>
        <v>5</v>
      </c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>
        <v>5</v>
      </c>
      <c r="AI103" s="13"/>
      <c r="AJ103" s="13"/>
      <c r="AK103" s="13">
        <v>5</v>
      </c>
      <c r="AL103" s="13"/>
      <c r="AM103" s="13"/>
      <c r="AN103" s="13">
        <v>5</v>
      </c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>
        <v>5</v>
      </c>
      <c r="BC103" s="13"/>
      <c r="BD103" s="13"/>
      <c r="BE103" s="13"/>
      <c r="BF103" s="13"/>
      <c r="BG103" s="13"/>
      <c r="BH103" s="13">
        <v>5</v>
      </c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33"/>
      <c r="BV103" s="37"/>
      <c r="BW103" s="113"/>
      <c r="BX103" s="113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</row>
    <row r="104" spans="1:94" s="8" customFormat="1" ht="16.8" x14ac:dyDescent="0.3">
      <c r="A104" s="14" t="s">
        <v>15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>
        <v>9</v>
      </c>
      <c r="L104" s="13"/>
      <c r="M104" s="13"/>
      <c r="N104" s="13"/>
      <c r="O104" s="13"/>
      <c r="P104" s="13"/>
      <c r="Q104" s="13"/>
      <c r="R104" s="13"/>
      <c r="S104" s="13"/>
      <c r="T104" s="13">
        <v>9</v>
      </c>
      <c r="U104" s="13"/>
      <c r="V104" s="13">
        <v>11</v>
      </c>
      <c r="W104" s="13"/>
      <c r="X104" s="13">
        <v>14</v>
      </c>
      <c r="Y104" s="13"/>
      <c r="Z104" s="13">
        <v>0</v>
      </c>
      <c r="AA104" s="13"/>
      <c r="AB104" s="13"/>
      <c r="AC104" s="13"/>
      <c r="AD104" s="13">
        <v>6</v>
      </c>
      <c r="AE104" s="13">
        <v>6</v>
      </c>
      <c r="AF104" s="13"/>
      <c r="AG104" s="13"/>
      <c r="AH104" s="13"/>
      <c r="AI104" s="13"/>
      <c r="AJ104" s="13"/>
      <c r="AK104" s="13">
        <v>12</v>
      </c>
      <c r="AL104" s="13"/>
      <c r="AM104" s="13"/>
      <c r="AN104" s="13">
        <v>0</v>
      </c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>
        <v>0</v>
      </c>
      <c r="BO104" s="13"/>
      <c r="BP104" s="13"/>
      <c r="BQ104" s="13"/>
      <c r="BR104" s="13"/>
      <c r="BS104" s="13"/>
      <c r="BT104" s="13"/>
      <c r="BU104" s="33">
        <f>COUNT(B104:BO104)</f>
        <v>10</v>
      </c>
      <c r="BV104" s="37">
        <f>SUM(B105:BY105)</f>
        <v>51</v>
      </c>
      <c r="BW104" s="113"/>
      <c r="BX104" s="113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  <c r="CN104" s="115"/>
      <c r="CO104" s="115"/>
      <c r="CP104" s="115"/>
    </row>
    <row r="105" spans="1:94" s="8" customFormat="1" ht="16.8" x14ac:dyDescent="0.3">
      <c r="A105" s="14"/>
      <c r="B105" s="13"/>
      <c r="C105" s="13"/>
      <c r="D105" s="13"/>
      <c r="E105" s="13"/>
      <c r="F105" s="13"/>
      <c r="G105" s="13"/>
      <c r="H105" s="13"/>
      <c r="I105" s="13"/>
      <c r="J105" s="13"/>
      <c r="K105" s="13">
        <v>5</v>
      </c>
      <c r="L105" s="13"/>
      <c r="M105" s="13"/>
      <c r="N105" s="13"/>
      <c r="O105" s="13"/>
      <c r="P105" s="13"/>
      <c r="Q105" s="13"/>
      <c r="R105" s="13"/>
      <c r="S105" s="13"/>
      <c r="T105" s="13">
        <v>5</v>
      </c>
      <c r="U105" s="13"/>
      <c r="V105" s="13">
        <v>5</v>
      </c>
      <c r="W105" s="13"/>
      <c r="X105" s="13">
        <v>5</v>
      </c>
      <c r="Y105" s="13"/>
      <c r="Z105" s="13">
        <v>5</v>
      </c>
      <c r="AA105" s="13"/>
      <c r="AB105" s="13"/>
      <c r="AC105" s="13"/>
      <c r="AD105" s="13">
        <v>5</v>
      </c>
      <c r="AE105" s="13">
        <v>6</v>
      </c>
      <c r="AF105" s="13"/>
      <c r="AG105" s="13"/>
      <c r="AH105" s="13"/>
      <c r="AI105" s="13"/>
      <c r="AJ105" s="13"/>
      <c r="AK105" s="13">
        <v>5</v>
      </c>
      <c r="AL105" s="13"/>
      <c r="AM105" s="13"/>
      <c r="AN105" s="13">
        <v>5</v>
      </c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>
        <v>5</v>
      </c>
      <c r="BO105" s="13"/>
      <c r="BP105" s="13"/>
      <c r="BQ105" s="13"/>
      <c r="BR105" s="13"/>
      <c r="BS105" s="13"/>
      <c r="BT105" s="13"/>
      <c r="BU105" s="33"/>
      <c r="BV105" s="37"/>
      <c r="BW105" s="113"/>
      <c r="BX105" s="113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</row>
    <row r="106" spans="1:94" s="8" customFormat="1" ht="16.8" x14ac:dyDescent="0.3">
      <c r="A106" s="14" t="s">
        <v>66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>
        <v>0</v>
      </c>
      <c r="S106" s="13"/>
      <c r="T106" s="13"/>
      <c r="U106" s="13">
        <v>3</v>
      </c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>
        <v>2</v>
      </c>
      <c r="AM106" s="13"/>
      <c r="AN106" s="13"/>
      <c r="AO106" s="13"/>
      <c r="AP106" s="13"/>
      <c r="AQ106" s="13"/>
      <c r="AR106" s="13"/>
      <c r="AS106" s="13"/>
      <c r="AT106" s="13"/>
      <c r="AU106" s="13">
        <v>0</v>
      </c>
      <c r="AV106" s="13"/>
      <c r="AW106" s="13"/>
      <c r="AX106" s="13"/>
      <c r="AY106" s="13"/>
      <c r="AZ106" s="13">
        <v>0</v>
      </c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>
        <v>0</v>
      </c>
      <c r="BM106" s="13"/>
      <c r="BN106" s="13"/>
      <c r="BO106" s="13"/>
      <c r="BP106" s="13"/>
      <c r="BQ106" s="13"/>
      <c r="BR106" s="13"/>
      <c r="BS106" s="13">
        <v>12</v>
      </c>
      <c r="BT106" s="13"/>
      <c r="BU106" s="33">
        <f>COUNT(B106:BT106)</f>
        <v>7</v>
      </c>
      <c r="BV106" s="37">
        <f>SUM(B107:BY107)</f>
        <v>38</v>
      </c>
      <c r="BW106" s="113"/>
      <c r="BX106" s="113"/>
      <c r="BY106" s="115"/>
      <c r="BZ106" s="115"/>
      <c r="CA106" s="115"/>
      <c r="CB106" s="115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  <c r="CN106" s="115"/>
      <c r="CO106" s="115"/>
      <c r="CP106" s="115"/>
    </row>
    <row r="107" spans="1:94" s="8" customFormat="1" ht="16.8" x14ac:dyDescent="0.3">
      <c r="A107" s="1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>
        <v>5</v>
      </c>
      <c r="S107" s="13"/>
      <c r="T107" s="13"/>
      <c r="U107" s="13">
        <v>5</v>
      </c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>
        <v>7</v>
      </c>
      <c r="AM107" s="13"/>
      <c r="AN107" s="13"/>
      <c r="AO107" s="13"/>
      <c r="AP107" s="13"/>
      <c r="AQ107" s="13"/>
      <c r="AR107" s="13"/>
      <c r="AS107" s="13"/>
      <c r="AT107" s="13"/>
      <c r="AU107" s="13">
        <v>5</v>
      </c>
      <c r="AV107" s="13"/>
      <c r="AW107" s="13"/>
      <c r="AX107" s="13"/>
      <c r="AY107" s="13"/>
      <c r="AZ107" s="13">
        <v>5</v>
      </c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>
        <v>5</v>
      </c>
      <c r="BM107" s="13"/>
      <c r="BN107" s="13"/>
      <c r="BO107" s="13"/>
      <c r="BP107" s="13"/>
      <c r="BQ107" s="13"/>
      <c r="BR107" s="13"/>
      <c r="BS107" s="13">
        <v>6</v>
      </c>
      <c r="BT107" s="13"/>
      <c r="BU107" s="33"/>
      <c r="BV107" s="37"/>
      <c r="BW107" s="113"/>
      <c r="BX107" s="113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</row>
    <row r="108" spans="1:94" s="8" customFormat="1" ht="16.8" x14ac:dyDescent="0.3">
      <c r="A108" s="14" t="s">
        <v>90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>
        <v>17</v>
      </c>
      <c r="Q108" s="13"/>
      <c r="R108" s="13"/>
      <c r="S108" s="13"/>
      <c r="T108" s="13"/>
      <c r="U108" s="13">
        <v>1</v>
      </c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>
        <v>1</v>
      </c>
      <c r="AM108" s="13"/>
      <c r="AN108" s="13"/>
      <c r="AO108" s="13"/>
      <c r="AP108" s="13"/>
      <c r="AQ108" s="13"/>
      <c r="AR108" s="13"/>
      <c r="AS108" s="13"/>
      <c r="AT108" s="13"/>
      <c r="AU108" s="13">
        <v>0</v>
      </c>
      <c r="AV108" s="13"/>
      <c r="AW108" s="13"/>
      <c r="AX108" s="13">
        <v>0</v>
      </c>
      <c r="AY108" s="13"/>
      <c r="AZ108" s="13">
        <v>0</v>
      </c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>
        <v>0</v>
      </c>
      <c r="BL108" s="13"/>
      <c r="BM108" s="13"/>
      <c r="BN108" s="13"/>
      <c r="BO108" s="13"/>
      <c r="BP108" s="13"/>
      <c r="BQ108" s="13"/>
      <c r="BR108" s="13"/>
      <c r="BS108" s="13">
        <v>11</v>
      </c>
      <c r="BT108" s="13"/>
      <c r="BU108" s="33">
        <f>COUNT(B108:BT108)</f>
        <v>8</v>
      </c>
      <c r="BV108" s="37">
        <f>SUM(B109:BY109)</f>
        <v>48</v>
      </c>
      <c r="BW108" s="113"/>
      <c r="BX108" s="113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5"/>
      <c r="CM108" s="115"/>
      <c r="CN108" s="115"/>
      <c r="CO108" s="115"/>
      <c r="CP108" s="115"/>
    </row>
    <row r="109" spans="1:94" s="8" customFormat="1" ht="16.8" x14ac:dyDescent="0.3">
      <c r="A109" s="14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>
        <v>6</v>
      </c>
      <c r="Q109" s="13"/>
      <c r="R109" s="13"/>
      <c r="S109" s="13"/>
      <c r="T109" s="13"/>
      <c r="U109" s="13">
        <v>8</v>
      </c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>
        <v>8</v>
      </c>
      <c r="AM109" s="13"/>
      <c r="AN109" s="13"/>
      <c r="AO109" s="13"/>
      <c r="AP109" s="13"/>
      <c r="AQ109" s="13"/>
      <c r="AR109" s="13"/>
      <c r="AS109" s="13"/>
      <c r="AT109" s="13"/>
      <c r="AU109" s="13">
        <v>5</v>
      </c>
      <c r="AV109" s="13"/>
      <c r="AW109" s="13"/>
      <c r="AX109" s="13">
        <v>5</v>
      </c>
      <c r="AY109" s="13"/>
      <c r="AZ109" s="13">
        <v>5</v>
      </c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>
        <v>5</v>
      </c>
      <c r="BL109" s="13"/>
      <c r="BM109" s="13"/>
      <c r="BN109" s="13"/>
      <c r="BO109" s="13"/>
      <c r="BP109" s="13"/>
      <c r="BQ109" s="13"/>
      <c r="BR109" s="13"/>
      <c r="BS109" s="13">
        <v>6</v>
      </c>
      <c r="BT109" s="13"/>
      <c r="BU109" s="33"/>
      <c r="BV109" s="37"/>
      <c r="BW109" s="113"/>
      <c r="BX109" s="113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</row>
    <row r="110" spans="1:94" s="8" customFormat="1" ht="16.8" x14ac:dyDescent="0.3">
      <c r="A110" s="14" t="s">
        <v>36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>
        <v>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>
        <v>0</v>
      </c>
      <c r="AL110" s="13"/>
      <c r="AM110" s="13"/>
      <c r="AN110" s="13">
        <v>0</v>
      </c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>
        <v>0</v>
      </c>
      <c r="BL110" s="13"/>
      <c r="BM110" s="13"/>
      <c r="BN110" s="13">
        <v>0</v>
      </c>
      <c r="BO110" s="13"/>
      <c r="BP110" s="13"/>
      <c r="BQ110" s="13">
        <v>0</v>
      </c>
      <c r="BR110" s="13"/>
      <c r="BS110" s="13"/>
      <c r="BT110" s="13"/>
      <c r="BU110" s="33">
        <f>COUNT(B110:BR110)</f>
        <v>6</v>
      </c>
      <c r="BV110" s="37">
        <f>SUM(B111:BY111)</f>
        <v>30</v>
      </c>
      <c r="BW110" s="113"/>
      <c r="BX110" s="113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5"/>
      <c r="CP110" s="115"/>
    </row>
    <row r="111" spans="1:94" s="8" customFormat="1" ht="16.8" x14ac:dyDescent="0.3">
      <c r="A111" s="1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>
        <v>5</v>
      </c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>
        <v>5</v>
      </c>
      <c r="AL111" s="13"/>
      <c r="AM111" s="13"/>
      <c r="AN111" s="13">
        <v>5</v>
      </c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>
        <v>5</v>
      </c>
      <c r="BL111" s="13"/>
      <c r="BM111" s="13"/>
      <c r="BN111" s="13">
        <v>5</v>
      </c>
      <c r="BO111" s="13"/>
      <c r="BP111" s="13"/>
      <c r="BQ111" s="13">
        <v>5</v>
      </c>
      <c r="BR111" s="13"/>
      <c r="BS111" s="13"/>
      <c r="BT111" s="13"/>
      <c r="BU111" s="33"/>
      <c r="BV111" s="37"/>
      <c r="BW111" s="113"/>
      <c r="BX111" s="113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5"/>
      <c r="CP111" s="115"/>
    </row>
    <row r="112" spans="1:94" s="8" customFormat="1" ht="16.8" hidden="1" x14ac:dyDescent="0.3">
      <c r="A112" s="14" t="s">
        <v>59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33">
        <f>COUNT(B112:C112)</f>
        <v>0</v>
      </c>
      <c r="BV112" s="37">
        <f>SUM(B113:C113)</f>
        <v>0</v>
      </c>
      <c r="BW112" s="113"/>
      <c r="BX112" s="113"/>
      <c r="BY112" s="115"/>
      <c r="BZ112" s="115"/>
      <c r="CA112" s="115"/>
      <c r="CB112" s="115"/>
      <c r="CC112" s="115"/>
      <c r="CD112" s="115"/>
      <c r="CE112" s="115"/>
      <c r="CF112" s="115"/>
      <c r="CG112" s="115"/>
      <c r="CH112" s="115"/>
      <c r="CI112" s="115"/>
      <c r="CJ112" s="115"/>
      <c r="CK112" s="115"/>
      <c r="CL112" s="115"/>
      <c r="CM112" s="115"/>
      <c r="CN112" s="115"/>
      <c r="CO112" s="115"/>
      <c r="CP112" s="115"/>
    </row>
    <row r="113" spans="1:94" s="8" customFormat="1" ht="16.8" hidden="1" x14ac:dyDescent="0.3">
      <c r="A113" s="14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33"/>
      <c r="BV113" s="37"/>
      <c r="BW113" s="113"/>
      <c r="BX113" s="113"/>
      <c r="BY113" s="115"/>
      <c r="BZ113" s="115"/>
      <c r="CA113" s="115"/>
      <c r="CB113" s="115"/>
      <c r="CC113" s="115"/>
      <c r="CD113" s="115"/>
      <c r="CE113" s="115"/>
      <c r="CF113" s="115"/>
      <c r="CG113" s="115"/>
      <c r="CH113" s="115"/>
      <c r="CI113" s="115"/>
      <c r="CJ113" s="115"/>
      <c r="CK113" s="115"/>
      <c r="CL113" s="115"/>
      <c r="CM113" s="115"/>
      <c r="CN113" s="115"/>
      <c r="CO113" s="115"/>
      <c r="CP113" s="115"/>
    </row>
    <row r="114" spans="1:94" s="8" customFormat="1" ht="16.8" x14ac:dyDescent="0.3">
      <c r="A114" s="14" t="s">
        <v>88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>
        <v>12</v>
      </c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>
        <v>15</v>
      </c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>
        <v>0</v>
      </c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33">
        <f>COUNT(B114:AY114)</f>
        <v>3</v>
      </c>
      <c r="BV114" s="37">
        <f>SUM(B115:BY115)</f>
        <v>15</v>
      </c>
      <c r="BW114" s="113"/>
      <c r="BX114" s="113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5"/>
      <c r="CP114" s="115"/>
    </row>
    <row r="115" spans="1:94" s="8" customFormat="1" ht="16.8" x14ac:dyDescent="0.3">
      <c r="A115" s="14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>
        <v>5</v>
      </c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>
        <v>5</v>
      </c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>
        <v>5</v>
      </c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33"/>
      <c r="BV115" s="37"/>
      <c r="BW115" s="113"/>
      <c r="BX115" s="113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5"/>
      <c r="CP115" s="115"/>
    </row>
    <row r="116" spans="1:94" s="8" customFormat="1" ht="16.8" x14ac:dyDescent="0.3">
      <c r="A116" s="14" t="s">
        <v>67</v>
      </c>
      <c r="B116" s="13"/>
      <c r="C116" s="13"/>
      <c r="D116" s="13"/>
      <c r="E116" s="13">
        <v>9</v>
      </c>
      <c r="F116" s="13"/>
      <c r="G116" s="13">
        <v>12</v>
      </c>
      <c r="H116" s="13"/>
      <c r="I116" s="13">
        <v>11</v>
      </c>
      <c r="J116" s="13"/>
      <c r="K116" s="13">
        <v>6</v>
      </c>
      <c r="L116" s="13">
        <v>0</v>
      </c>
      <c r="M116" s="13">
        <v>9</v>
      </c>
      <c r="N116" s="13"/>
      <c r="O116" s="13">
        <v>8</v>
      </c>
      <c r="P116" s="13">
        <v>17</v>
      </c>
      <c r="Q116" s="13"/>
      <c r="R116" s="13"/>
      <c r="S116" s="13"/>
      <c r="T116" s="13">
        <v>5</v>
      </c>
      <c r="U116" s="13"/>
      <c r="V116" s="13">
        <v>6</v>
      </c>
      <c r="W116" s="13"/>
      <c r="X116" s="13">
        <v>0</v>
      </c>
      <c r="Y116" s="13"/>
      <c r="Z116" s="13">
        <v>0</v>
      </c>
      <c r="AA116" s="13"/>
      <c r="AB116" s="13">
        <v>10</v>
      </c>
      <c r="AC116" s="13">
        <v>7</v>
      </c>
      <c r="AD116" s="13"/>
      <c r="AE116" s="13"/>
      <c r="AF116" s="13"/>
      <c r="AG116" s="13"/>
      <c r="AH116" s="13"/>
      <c r="AI116" s="13"/>
      <c r="AJ116" s="13"/>
      <c r="AK116" s="13">
        <v>6</v>
      </c>
      <c r="AL116" s="13"/>
      <c r="AM116" s="13">
        <v>0</v>
      </c>
      <c r="AN116" s="13"/>
      <c r="AO116" s="13"/>
      <c r="AP116" s="13">
        <v>0</v>
      </c>
      <c r="AQ116" s="13">
        <v>0</v>
      </c>
      <c r="AR116" s="13"/>
      <c r="AS116" s="13"/>
      <c r="AT116" s="13"/>
      <c r="AU116" s="13">
        <v>0</v>
      </c>
      <c r="AV116" s="13"/>
      <c r="AW116" s="13"/>
      <c r="AX116" s="13"/>
      <c r="AY116" s="13"/>
      <c r="AZ116" s="13"/>
      <c r="BA116" s="13"/>
      <c r="BB116" s="13">
        <v>0</v>
      </c>
      <c r="BC116" s="13"/>
      <c r="BD116" s="13"/>
      <c r="BE116" s="13"/>
      <c r="BF116" s="13"/>
      <c r="BG116" s="13"/>
      <c r="BH116" s="13">
        <v>0</v>
      </c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>
        <v>19</v>
      </c>
      <c r="BT116" s="13"/>
      <c r="BU116" s="33">
        <f>COUNT(B116:BT116)</f>
        <v>22</v>
      </c>
      <c r="BV116" s="37">
        <f>SUM(B117:BY117)</f>
        <v>121</v>
      </c>
      <c r="BW116" s="113"/>
      <c r="BX116" s="113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</row>
    <row r="117" spans="1:94" s="8" customFormat="1" ht="16.8" x14ac:dyDescent="0.3">
      <c r="A117" s="14"/>
      <c r="B117" s="13"/>
      <c r="C117" s="13"/>
      <c r="D117" s="13"/>
      <c r="E117" s="13">
        <v>5</v>
      </c>
      <c r="F117" s="13"/>
      <c r="G117" s="13">
        <v>5</v>
      </c>
      <c r="H117" s="13"/>
      <c r="I117" s="13">
        <v>6</v>
      </c>
      <c r="J117" s="13"/>
      <c r="K117" s="13">
        <v>6</v>
      </c>
      <c r="L117" s="13">
        <v>5</v>
      </c>
      <c r="M117" s="13">
        <v>5</v>
      </c>
      <c r="N117" s="13"/>
      <c r="O117" s="13">
        <v>6</v>
      </c>
      <c r="P117" s="13">
        <v>6</v>
      </c>
      <c r="Q117" s="13"/>
      <c r="R117" s="13"/>
      <c r="S117" s="13"/>
      <c r="T117" s="13">
        <v>6</v>
      </c>
      <c r="U117" s="13"/>
      <c r="V117" s="13">
        <v>7</v>
      </c>
      <c r="W117" s="13"/>
      <c r="X117" s="13">
        <v>5</v>
      </c>
      <c r="Y117" s="13"/>
      <c r="Z117" s="13">
        <v>5</v>
      </c>
      <c r="AA117" s="13"/>
      <c r="AB117" s="13">
        <v>5</v>
      </c>
      <c r="AC117" s="13">
        <v>5</v>
      </c>
      <c r="AD117" s="13"/>
      <c r="AE117" s="13"/>
      <c r="AF117" s="13"/>
      <c r="AG117" s="13"/>
      <c r="AH117" s="13"/>
      <c r="AI117" s="13"/>
      <c r="AJ117" s="13"/>
      <c r="AK117" s="13">
        <v>6</v>
      </c>
      <c r="AL117" s="13"/>
      <c r="AM117" s="13">
        <v>6</v>
      </c>
      <c r="AN117" s="13"/>
      <c r="AO117" s="13"/>
      <c r="AP117" s="13">
        <v>6</v>
      </c>
      <c r="AQ117" s="13">
        <v>6</v>
      </c>
      <c r="AR117" s="13"/>
      <c r="AS117" s="13"/>
      <c r="AT117" s="13"/>
      <c r="AU117" s="13">
        <v>5</v>
      </c>
      <c r="AV117" s="13"/>
      <c r="AW117" s="13"/>
      <c r="AX117" s="13"/>
      <c r="AY117" s="13"/>
      <c r="AZ117" s="13"/>
      <c r="BA117" s="13"/>
      <c r="BB117" s="13">
        <v>5</v>
      </c>
      <c r="BC117" s="13"/>
      <c r="BD117" s="13"/>
      <c r="BE117" s="13"/>
      <c r="BF117" s="13"/>
      <c r="BG117" s="13"/>
      <c r="BH117" s="13">
        <v>5</v>
      </c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>
        <v>5</v>
      </c>
      <c r="BT117" s="13"/>
      <c r="BU117" s="33"/>
      <c r="BV117" s="37"/>
      <c r="BW117" s="113"/>
      <c r="BX117" s="113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  <c r="CM117" s="115"/>
      <c r="CN117" s="115"/>
      <c r="CO117" s="115"/>
      <c r="CP117" s="115"/>
    </row>
    <row r="118" spans="1:94" s="8" customFormat="1" ht="16.8" x14ac:dyDescent="0.3">
      <c r="A118" s="14" t="s">
        <v>39</v>
      </c>
      <c r="B118" s="13"/>
      <c r="C118" s="13"/>
      <c r="D118" s="13"/>
      <c r="E118" s="13"/>
      <c r="F118" s="13">
        <v>0</v>
      </c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>
        <v>0</v>
      </c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>
        <v>0</v>
      </c>
      <c r="BO118" s="13"/>
      <c r="BP118" s="13"/>
      <c r="BQ118" s="13"/>
      <c r="BR118" s="13"/>
      <c r="BS118" s="13"/>
      <c r="BT118" s="13"/>
      <c r="BU118" s="33">
        <f>COUNT(B118:BO118)</f>
        <v>3</v>
      </c>
      <c r="BV118" s="37">
        <f>SUM(B119:BY119)</f>
        <v>15</v>
      </c>
      <c r="BW118" s="113"/>
      <c r="BX118" s="113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5"/>
      <c r="CM118" s="115"/>
      <c r="CN118" s="115"/>
      <c r="CO118" s="115"/>
      <c r="CP118" s="115"/>
    </row>
    <row r="119" spans="1:94" s="8" customFormat="1" ht="16.8" x14ac:dyDescent="0.3">
      <c r="A119" s="14"/>
      <c r="B119" s="13"/>
      <c r="C119" s="13"/>
      <c r="D119" s="13"/>
      <c r="E119" s="13"/>
      <c r="F119" s="13">
        <v>5</v>
      </c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>
        <v>5</v>
      </c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>
        <v>5</v>
      </c>
      <c r="BO119" s="13"/>
      <c r="BP119" s="13"/>
      <c r="BQ119" s="13"/>
      <c r="BR119" s="13"/>
      <c r="BS119" s="13"/>
      <c r="BT119" s="13"/>
      <c r="BU119" s="33"/>
      <c r="BV119" s="37"/>
      <c r="BW119" s="113"/>
      <c r="BX119" s="113"/>
      <c r="BY119" s="115"/>
      <c r="BZ119" s="115"/>
      <c r="CA119" s="115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5"/>
      <c r="CM119" s="115"/>
      <c r="CN119" s="115"/>
      <c r="CO119" s="115"/>
      <c r="CP119" s="115"/>
    </row>
    <row r="120" spans="1:94" s="8" customFormat="1" ht="16.8" x14ac:dyDescent="0.3">
      <c r="A120" s="14" t="s">
        <v>16</v>
      </c>
      <c r="B120" s="13"/>
      <c r="C120" s="13"/>
      <c r="D120" s="13"/>
      <c r="E120" s="13"/>
      <c r="F120" s="13"/>
      <c r="G120" s="13"/>
      <c r="H120" s="13"/>
      <c r="I120" s="13">
        <v>8</v>
      </c>
      <c r="J120" s="13"/>
      <c r="K120" s="13"/>
      <c r="L120" s="13">
        <v>0</v>
      </c>
      <c r="M120" s="13"/>
      <c r="N120" s="13">
        <v>0</v>
      </c>
      <c r="O120" s="13">
        <v>5</v>
      </c>
      <c r="P120" s="13">
        <v>28</v>
      </c>
      <c r="Q120" s="13"/>
      <c r="R120" s="13"/>
      <c r="S120" s="13"/>
      <c r="T120" s="13">
        <v>3</v>
      </c>
      <c r="U120" s="13"/>
      <c r="V120" s="13"/>
      <c r="W120" s="13"/>
      <c r="X120" s="13">
        <v>6</v>
      </c>
      <c r="Y120" s="13"/>
      <c r="Z120" s="13"/>
      <c r="AA120" s="13"/>
      <c r="AB120" s="13"/>
      <c r="AC120" s="13"/>
      <c r="AD120" s="13"/>
      <c r="AE120" s="13">
        <v>2</v>
      </c>
      <c r="AF120" s="13"/>
      <c r="AG120" s="13"/>
      <c r="AH120" s="13"/>
      <c r="AI120" s="13"/>
      <c r="AJ120" s="13"/>
      <c r="AK120" s="13"/>
      <c r="AL120" s="13">
        <v>3</v>
      </c>
      <c r="AM120" s="13"/>
      <c r="AN120" s="13">
        <v>0</v>
      </c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0</v>
      </c>
      <c r="BI120" s="13"/>
      <c r="BJ120" s="13"/>
      <c r="BK120" s="13"/>
      <c r="BL120" s="13"/>
      <c r="BM120" s="13"/>
      <c r="BN120" s="13">
        <v>0</v>
      </c>
      <c r="BO120" s="13"/>
      <c r="BP120" s="13"/>
      <c r="BQ120" s="13"/>
      <c r="BR120" s="13"/>
      <c r="BS120" s="13">
        <v>17</v>
      </c>
      <c r="BT120" s="13"/>
      <c r="BU120" s="33">
        <f>COUNT(B120:BT120)</f>
        <v>13</v>
      </c>
      <c r="BV120" s="37">
        <f>SUM(B121:BY121)</f>
        <v>77</v>
      </c>
      <c r="BW120" s="113"/>
      <c r="BX120" s="113"/>
      <c r="BY120" s="115"/>
      <c r="BZ120" s="115"/>
      <c r="CA120" s="115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15"/>
      <c r="CL120" s="115"/>
      <c r="CM120" s="115"/>
      <c r="CN120" s="115"/>
      <c r="CO120" s="115"/>
      <c r="CP120" s="115"/>
    </row>
    <row r="121" spans="1:94" s="8" customFormat="1" ht="16.8" x14ac:dyDescent="0.3">
      <c r="A121" s="14"/>
      <c r="B121" s="13"/>
      <c r="C121" s="13"/>
      <c r="D121" s="13"/>
      <c r="E121" s="13"/>
      <c r="F121" s="13"/>
      <c r="G121" s="13"/>
      <c r="H121" s="13"/>
      <c r="I121" s="13">
        <v>7</v>
      </c>
      <c r="J121" s="13"/>
      <c r="K121" s="13"/>
      <c r="L121" s="13">
        <v>5</v>
      </c>
      <c r="M121" s="13"/>
      <c r="N121" s="13">
        <v>5</v>
      </c>
      <c r="O121" s="13">
        <v>7</v>
      </c>
      <c r="P121" s="13">
        <v>5</v>
      </c>
      <c r="Q121" s="13"/>
      <c r="R121" s="13"/>
      <c r="S121" s="13"/>
      <c r="T121" s="13">
        <v>7</v>
      </c>
      <c r="U121" s="13"/>
      <c r="V121" s="13"/>
      <c r="W121" s="13"/>
      <c r="X121" s="13">
        <v>7</v>
      </c>
      <c r="Y121" s="13"/>
      <c r="Z121" s="13"/>
      <c r="AA121" s="13"/>
      <c r="AB121" s="13"/>
      <c r="AC121" s="13"/>
      <c r="AD121" s="13"/>
      <c r="AE121" s="13">
        <v>8</v>
      </c>
      <c r="AF121" s="13"/>
      <c r="AG121" s="13"/>
      <c r="AH121" s="13"/>
      <c r="AI121" s="13"/>
      <c r="AJ121" s="13"/>
      <c r="AK121" s="13"/>
      <c r="AL121" s="13">
        <v>6</v>
      </c>
      <c r="AM121" s="13"/>
      <c r="AN121" s="13">
        <v>5</v>
      </c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>
        <v>5</v>
      </c>
      <c r="BI121" s="13"/>
      <c r="BJ121" s="13"/>
      <c r="BK121" s="13"/>
      <c r="BL121" s="13"/>
      <c r="BM121" s="13"/>
      <c r="BN121" s="13">
        <v>5</v>
      </c>
      <c r="BO121" s="13"/>
      <c r="BP121" s="13"/>
      <c r="BQ121" s="13"/>
      <c r="BR121" s="13"/>
      <c r="BS121" s="13">
        <v>5</v>
      </c>
      <c r="BT121" s="13"/>
      <c r="BU121" s="33"/>
      <c r="BV121" s="37"/>
      <c r="BW121" s="113"/>
      <c r="BX121" s="113"/>
      <c r="BY121" s="115"/>
      <c r="BZ121" s="115"/>
      <c r="CA121" s="115"/>
      <c r="CB121" s="115"/>
      <c r="CC121" s="115"/>
      <c r="CD121" s="115"/>
      <c r="CE121" s="115"/>
      <c r="CF121" s="115"/>
      <c r="CG121" s="115"/>
      <c r="CH121" s="115"/>
      <c r="CI121" s="115"/>
      <c r="CJ121" s="115"/>
      <c r="CK121" s="115"/>
      <c r="CL121" s="115"/>
      <c r="CM121" s="115"/>
      <c r="CN121" s="115"/>
      <c r="CO121" s="115"/>
      <c r="CP121" s="115"/>
    </row>
    <row r="122" spans="1:94" s="8" customFormat="1" ht="16.8" x14ac:dyDescent="0.3">
      <c r="A122" s="14" t="s">
        <v>61</v>
      </c>
      <c r="B122" s="13"/>
      <c r="C122" s="13"/>
      <c r="D122" s="13"/>
      <c r="E122" s="13"/>
      <c r="F122" s="13"/>
      <c r="G122" s="13"/>
      <c r="H122" s="13"/>
      <c r="I122" s="13"/>
      <c r="J122" s="13">
        <v>7</v>
      </c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>
        <v>3</v>
      </c>
      <c r="W122" s="13"/>
      <c r="X122" s="13">
        <v>2</v>
      </c>
      <c r="Y122" s="13">
        <v>6</v>
      </c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>
        <v>0</v>
      </c>
      <c r="AN122" s="13"/>
      <c r="AO122" s="13"/>
      <c r="AP122" s="13"/>
      <c r="AQ122" s="13"/>
      <c r="AR122" s="13">
        <v>0</v>
      </c>
      <c r="AS122" s="13"/>
      <c r="AT122" s="13">
        <v>0</v>
      </c>
      <c r="AU122" s="13"/>
      <c r="AV122" s="13"/>
      <c r="AW122" s="13"/>
      <c r="AX122" s="13"/>
      <c r="AY122" s="13">
        <v>0</v>
      </c>
      <c r="AZ122" s="13"/>
      <c r="BA122" s="13"/>
      <c r="BB122" s="13">
        <v>0</v>
      </c>
      <c r="BC122" s="13"/>
      <c r="BD122" s="13"/>
      <c r="BE122" s="13">
        <v>0</v>
      </c>
      <c r="BF122" s="13">
        <v>0</v>
      </c>
      <c r="BG122" s="13"/>
      <c r="BH122" s="13">
        <v>0</v>
      </c>
      <c r="BI122" s="13"/>
      <c r="BJ122" s="13">
        <v>0</v>
      </c>
      <c r="BK122" s="13"/>
      <c r="BL122" s="13"/>
      <c r="BM122" s="13">
        <v>0</v>
      </c>
      <c r="BN122" s="13"/>
      <c r="BO122" s="13"/>
      <c r="BP122" s="13"/>
      <c r="BQ122" s="13"/>
      <c r="BR122" s="13"/>
      <c r="BS122" s="13"/>
      <c r="BT122" s="13"/>
      <c r="BU122" s="33">
        <f>COUNT(B122:BN122)</f>
        <v>14</v>
      </c>
      <c r="BV122" s="37">
        <f>SUM(B123:BY123)</f>
        <v>121</v>
      </c>
      <c r="BW122" s="113"/>
      <c r="BX122" s="113"/>
      <c r="BY122" s="115"/>
      <c r="BZ122" s="115"/>
      <c r="CA122" s="115"/>
      <c r="CB122" s="115"/>
      <c r="CC122" s="115"/>
      <c r="CD122" s="115"/>
      <c r="CE122" s="115"/>
      <c r="CF122" s="115"/>
      <c r="CG122" s="115"/>
      <c r="CH122" s="115"/>
      <c r="CI122" s="115"/>
      <c r="CJ122" s="115"/>
      <c r="CK122" s="115"/>
      <c r="CL122" s="115"/>
      <c r="CM122" s="115"/>
      <c r="CN122" s="115"/>
      <c r="CO122" s="115"/>
      <c r="CP122" s="115"/>
    </row>
    <row r="123" spans="1:94" s="8" customFormat="1" ht="16.8" x14ac:dyDescent="0.3">
      <c r="A123" s="14"/>
      <c r="B123" s="13"/>
      <c r="C123" s="13"/>
      <c r="D123" s="13"/>
      <c r="E123" s="13"/>
      <c r="F123" s="13"/>
      <c r="G123" s="13"/>
      <c r="H123" s="13"/>
      <c r="I123" s="13"/>
      <c r="J123" s="13">
        <v>7</v>
      </c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>
        <v>8</v>
      </c>
      <c r="W123" s="13"/>
      <c r="X123" s="13">
        <v>8</v>
      </c>
      <c r="Y123" s="13">
        <v>6</v>
      </c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>
        <v>9</v>
      </c>
      <c r="AN123" s="13"/>
      <c r="AO123" s="13"/>
      <c r="AP123" s="13"/>
      <c r="AQ123" s="13"/>
      <c r="AR123" s="13">
        <v>9</v>
      </c>
      <c r="AS123" s="13"/>
      <c r="AT123" s="13">
        <v>9</v>
      </c>
      <c r="AU123" s="13"/>
      <c r="AV123" s="13"/>
      <c r="AW123" s="13"/>
      <c r="AX123" s="13"/>
      <c r="AY123" s="13">
        <v>10</v>
      </c>
      <c r="AZ123" s="13"/>
      <c r="BA123" s="13"/>
      <c r="BB123" s="13">
        <v>8</v>
      </c>
      <c r="BC123" s="13"/>
      <c r="BD123" s="13"/>
      <c r="BE123" s="13">
        <v>10</v>
      </c>
      <c r="BF123" s="13">
        <v>9</v>
      </c>
      <c r="BG123" s="13"/>
      <c r="BH123" s="13">
        <v>9</v>
      </c>
      <c r="BI123" s="13"/>
      <c r="BJ123" s="13">
        <v>10</v>
      </c>
      <c r="BK123" s="13"/>
      <c r="BL123" s="13"/>
      <c r="BM123" s="13">
        <v>9</v>
      </c>
      <c r="BN123" s="13"/>
      <c r="BO123" s="13"/>
      <c r="BP123" s="13"/>
      <c r="BQ123" s="13"/>
      <c r="BR123" s="13"/>
      <c r="BS123" s="13"/>
      <c r="BT123" s="13"/>
      <c r="BU123" s="33"/>
      <c r="BV123" s="37"/>
      <c r="BW123" s="113"/>
      <c r="BX123" s="113"/>
      <c r="BY123" s="115"/>
      <c r="BZ123" s="115"/>
      <c r="CA123" s="115"/>
      <c r="CB123" s="115"/>
      <c r="CC123" s="115"/>
      <c r="CD123" s="115"/>
      <c r="CE123" s="115"/>
      <c r="CF123" s="115"/>
      <c r="CG123" s="115"/>
      <c r="CH123" s="115"/>
      <c r="CI123" s="115"/>
      <c r="CJ123" s="115"/>
      <c r="CK123" s="115"/>
      <c r="CL123" s="115"/>
      <c r="CM123" s="115"/>
      <c r="CN123" s="115"/>
      <c r="CO123" s="115"/>
      <c r="CP123" s="115"/>
    </row>
    <row r="124" spans="1:94" s="8" customFormat="1" ht="16.8" x14ac:dyDescent="0.3">
      <c r="A124" s="14" t="s">
        <v>86</v>
      </c>
      <c r="B124" s="13"/>
      <c r="C124" s="13"/>
      <c r="D124" s="13"/>
      <c r="E124" s="13"/>
      <c r="F124" s="13">
        <v>0</v>
      </c>
      <c r="G124" s="13"/>
      <c r="H124" s="13"/>
      <c r="I124" s="13"/>
      <c r="J124" s="13"/>
      <c r="K124" s="13">
        <v>13</v>
      </c>
      <c r="L124" s="13"/>
      <c r="M124" s="13"/>
      <c r="N124" s="13"/>
      <c r="O124" s="13"/>
      <c r="P124" s="13">
        <v>28</v>
      </c>
      <c r="Q124" s="13"/>
      <c r="R124" s="13"/>
      <c r="S124" s="13"/>
      <c r="T124" s="13">
        <v>0</v>
      </c>
      <c r="U124" s="13"/>
      <c r="V124" s="13"/>
      <c r="W124" s="13"/>
      <c r="X124" s="13">
        <v>0</v>
      </c>
      <c r="Y124" s="13"/>
      <c r="Z124" s="13">
        <v>0</v>
      </c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>
        <v>0</v>
      </c>
      <c r="AL124" s="13"/>
      <c r="AM124" s="13"/>
      <c r="AN124" s="13">
        <v>0</v>
      </c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>
        <v>0</v>
      </c>
      <c r="BI124" s="13"/>
      <c r="BJ124" s="13"/>
      <c r="BK124" s="13"/>
      <c r="BL124" s="13"/>
      <c r="BM124" s="13"/>
      <c r="BN124" s="13">
        <v>0</v>
      </c>
      <c r="BO124" s="13"/>
      <c r="BP124" s="13"/>
      <c r="BQ124" s="13"/>
      <c r="BR124" s="13"/>
      <c r="BS124" s="13">
        <v>22</v>
      </c>
      <c r="BT124" s="13"/>
      <c r="BU124" s="33">
        <f>COUNT(B124:BT124)</f>
        <v>11</v>
      </c>
      <c r="BV124" s="37">
        <f>SUM(B125:BY125)</f>
        <v>55</v>
      </c>
      <c r="BW124" s="113"/>
      <c r="BX124" s="113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5"/>
      <c r="CM124" s="115"/>
      <c r="CN124" s="115"/>
      <c r="CO124" s="115"/>
      <c r="CP124" s="115"/>
    </row>
    <row r="125" spans="1:94" s="8" customFormat="1" ht="16.8" x14ac:dyDescent="0.3">
      <c r="A125" s="14"/>
      <c r="B125" s="13"/>
      <c r="C125" s="13"/>
      <c r="D125" s="13"/>
      <c r="E125" s="13"/>
      <c r="F125" s="13">
        <v>5</v>
      </c>
      <c r="G125" s="13"/>
      <c r="H125" s="13"/>
      <c r="I125" s="13"/>
      <c r="J125" s="13"/>
      <c r="K125" s="13">
        <v>5</v>
      </c>
      <c r="L125" s="13"/>
      <c r="M125" s="13"/>
      <c r="N125" s="13"/>
      <c r="O125" s="13"/>
      <c r="P125" s="13">
        <v>5</v>
      </c>
      <c r="Q125" s="13"/>
      <c r="R125" s="13"/>
      <c r="S125" s="13"/>
      <c r="T125" s="13">
        <v>5</v>
      </c>
      <c r="U125" s="13"/>
      <c r="V125" s="13"/>
      <c r="W125" s="13"/>
      <c r="X125" s="13">
        <v>5</v>
      </c>
      <c r="Y125" s="13"/>
      <c r="Z125" s="13">
        <v>5</v>
      </c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>
        <v>5</v>
      </c>
      <c r="AL125" s="13"/>
      <c r="AM125" s="13"/>
      <c r="AN125" s="13">
        <v>5</v>
      </c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>
        <v>5</v>
      </c>
      <c r="BI125" s="13"/>
      <c r="BJ125" s="13"/>
      <c r="BK125" s="13"/>
      <c r="BL125" s="13"/>
      <c r="BM125" s="13"/>
      <c r="BN125" s="13">
        <v>5</v>
      </c>
      <c r="BO125" s="13"/>
      <c r="BP125" s="13"/>
      <c r="BQ125" s="13"/>
      <c r="BR125" s="13"/>
      <c r="BS125" s="13">
        <v>5</v>
      </c>
      <c r="BT125" s="13"/>
      <c r="BU125" s="33"/>
      <c r="BV125" s="37"/>
      <c r="BW125" s="113"/>
      <c r="BX125" s="113"/>
      <c r="BY125" s="115"/>
      <c r="BZ125" s="115"/>
      <c r="CA125" s="115"/>
      <c r="CB125" s="115"/>
      <c r="CC125" s="115"/>
      <c r="CD125" s="115"/>
      <c r="CE125" s="115"/>
      <c r="CF125" s="115"/>
      <c r="CG125" s="115"/>
      <c r="CH125" s="115"/>
      <c r="CI125" s="115"/>
      <c r="CJ125" s="115"/>
      <c r="CK125" s="115"/>
      <c r="CL125" s="115"/>
      <c r="CM125" s="115"/>
      <c r="CN125" s="115"/>
      <c r="CO125" s="115"/>
      <c r="CP125" s="115"/>
    </row>
    <row r="126" spans="1:94" s="8" customFormat="1" ht="16.8" x14ac:dyDescent="0.3">
      <c r="A126" s="14" t="s">
        <v>17</v>
      </c>
      <c r="B126" s="13"/>
      <c r="C126" s="13"/>
      <c r="D126" s="13"/>
      <c r="E126" s="13"/>
      <c r="F126" s="13">
        <v>0</v>
      </c>
      <c r="G126" s="13"/>
      <c r="H126" s="13">
        <v>12</v>
      </c>
      <c r="I126" s="13"/>
      <c r="J126" s="13"/>
      <c r="K126" s="13">
        <v>1</v>
      </c>
      <c r="L126" s="13"/>
      <c r="M126" s="13"/>
      <c r="N126" s="13"/>
      <c r="O126" s="13"/>
      <c r="P126" s="13">
        <v>28</v>
      </c>
      <c r="Q126" s="13"/>
      <c r="R126" s="13">
        <v>0</v>
      </c>
      <c r="S126" s="13"/>
      <c r="T126" s="13">
        <v>0</v>
      </c>
      <c r="U126" s="13"/>
      <c r="V126" s="13">
        <v>10</v>
      </c>
      <c r="W126" s="13"/>
      <c r="X126" s="13">
        <v>12</v>
      </c>
      <c r="Y126" s="13"/>
      <c r="Z126" s="13">
        <v>0</v>
      </c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>
        <v>9</v>
      </c>
      <c r="AL126" s="13"/>
      <c r="AM126" s="13"/>
      <c r="AN126" s="13">
        <v>0</v>
      </c>
      <c r="AO126" s="13"/>
      <c r="AP126" s="13"/>
      <c r="AQ126" s="13"/>
      <c r="AR126" s="13"/>
      <c r="AS126" s="13"/>
      <c r="AT126" s="13"/>
      <c r="AU126" s="13"/>
      <c r="AV126" s="13"/>
      <c r="AW126" s="13"/>
      <c r="AX126" s="13">
        <v>0</v>
      </c>
      <c r="AY126" s="13"/>
      <c r="AZ126" s="13"/>
      <c r="BA126" s="13"/>
      <c r="BB126" s="13">
        <v>0</v>
      </c>
      <c r="BC126" s="13"/>
      <c r="BD126" s="13">
        <v>0</v>
      </c>
      <c r="BE126" s="13"/>
      <c r="BF126" s="13"/>
      <c r="BG126" s="13"/>
      <c r="BH126" s="13">
        <v>0</v>
      </c>
      <c r="BI126" s="13"/>
      <c r="BJ126" s="13"/>
      <c r="BK126" s="13">
        <v>0</v>
      </c>
      <c r="BL126" s="13"/>
      <c r="BM126" s="13"/>
      <c r="BN126" s="13">
        <v>0</v>
      </c>
      <c r="BO126" s="13"/>
      <c r="BP126" s="13"/>
      <c r="BQ126" s="13"/>
      <c r="BR126" s="13"/>
      <c r="BS126" s="13">
        <v>17</v>
      </c>
      <c r="BT126" s="13"/>
      <c r="BU126" s="33">
        <f>COUNT(B126:BT126)</f>
        <v>18</v>
      </c>
      <c r="BV126" s="37">
        <f>SUM(B127:BY127)</f>
        <v>96</v>
      </c>
      <c r="BW126" s="113"/>
      <c r="BX126" s="113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115"/>
      <c r="CJ126" s="115"/>
      <c r="CK126" s="115"/>
      <c r="CL126" s="115"/>
      <c r="CM126" s="115"/>
      <c r="CN126" s="115"/>
      <c r="CO126" s="115"/>
      <c r="CP126" s="115"/>
    </row>
    <row r="127" spans="1:94" s="7" customFormat="1" ht="16.8" x14ac:dyDescent="0.3">
      <c r="A127" s="14"/>
      <c r="B127" s="13"/>
      <c r="C127" s="13"/>
      <c r="D127" s="13"/>
      <c r="E127" s="13"/>
      <c r="F127" s="13">
        <v>5</v>
      </c>
      <c r="G127" s="13"/>
      <c r="H127" s="13">
        <v>5</v>
      </c>
      <c r="I127" s="13"/>
      <c r="J127" s="13"/>
      <c r="K127" s="13">
        <v>9</v>
      </c>
      <c r="L127" s="13"/>
      <c r="M127" s="13"/>
      <c r="N127" s="13"/>
      <c r="O127" s="13"/>
      <c r="P127" s="13">
        <v>5</v>
      </c>
      <c r="Q127" s="13"/>
      <c r="R127" s="13">
        <v>5</v>
      </c>
      <c r="S127" s="13"/>
      <c r="T127" s="13">
        <v>5</v>
      </c>
      <c r="U127" s="13"/>
      <c r="V127" s="13">
        <v>5</v>
      </c>
      <c r="W127" s="13"/>
      <c r="X127" s="13">
        <v>5</v>
      </c>
      <c r="Y127" s="13"/>
      <c r="Z127" s="13">
        <v>5</v>
      </c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>
        <v>5</v>
      </c>
      <c r="AL127" s="13"/>
      <c r="AM127" s="13"/>
      <c r="AN127" s="13">
        <v>5</v>
      </c>
      <c r="AO127" s="13"/>
      <c r="AP127" s="13"/>
      <c r="AQ127" s="13"/>
      <c r="AR127" s="13"/>
      <c r="AS127" s="13"/>
      <c r="AT127" s="13"/>
      <c r="AU127" s="13"/>
      <c r="AV127" s="13"/>
      <c r="AW127" s="13"/>
      <c r="AX127" s="13">
        <v>5</v>
      </c>
      <c r="AY127" s="13"/>
      <c r="AZ127" s="13"/>
      <c r="BA127" s="13"/>
      <c r="BB127" s="13">
        <v>6</v>
      </c>
      <c r="BC127" s="13"/>
      <c r="BD127" s="13">
        <v>6</v>
      </c>
      <c r="BE127" s="13"/>
      <c r="BF127" s="13"/>
      <c r="BG127" s="13"/>
      <c r="BH127" s="13">
        <v>5</v>
      </c>
      <c r="BI127" s="13"/>
      <c r="BJ127" s="13"/>
      <c r="BK127" s="13">
        <v>5</v>
      </c>
      <c r="BL127" s="13"/>
      <c r="BM127" s="13"/>
      <c r="BN127" s="13">
        <v>5</v>
      </c>
      <c r="BO127" s="13"/>
      <c r="BP127" s="13"/>
      <c r="BQ127" s="13"/>
      <c r="BR127" s="13"/>
      <c r="BS127" s="13">
        <v>5</v>
      </c>
      <c r="BT127" s="13"/>
      <c r="BU127" s="33"/>
      <c r="BV127" s="37"/>
      <c r="BW127" s="113"/>
      <c r="BX127" s="113"/>
      <c r="BY127" s="113"/>
      <c r="BZ127" s="113"/>
      <c r="CA127" s="113"/>
      <c r="CB127" s="113"/>
      <c r="CC127" s="113"/>
      <c r="CD127" s="113"/>
      <c r="CE127" s="113"/>
      <c r="CF127" s="113"/>
      <c r="CG127" s="113"/>
      <c r="CH127" s="113"/>
      <c r="CI127" s="113"/>
      <c r="CJ127" s="113"/>
      <c r="CK127" s="113"/>
      <c r="CL127" s="113"/>
      <c r="CM127" s="113"/>
      <c r="CN127" s="113"/>
      <c r="CO127" s="113"/>
      <c r="CP127" s="113"/>
    </row>
    <row r="128" spans="1:94" s="7" customFormat="1" ht="16.8" x14ac:dyDescent="0.3">
      <c r="A128" s="14" t="s">
        <v>203</v>
      </c>
      <c r="B128" s="13"/>
      <c r="C128" s="13"/>
      <c r="D128" s="13"/>
      <c r="E128" s="13"/>
      <c r="F128" s="13">
        <v>0</v>
      </c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>
        <v>0</v>
      </c>
      <c r="BO128" s="13"/>
      <c r="BP128" s="13"/>
      <c r="BQ128" s="13"/>
      <c r="BR128" s="13"/>
      <c r="BS128" s="13">
        <v>12</v>
      </c>
      <c r="BT128" s="13"/>
      <c r="BU128" s="33">
        <f>COUNT(B128:BT128)</f>
        <v>3</v>
      </c>
      <c r="BV128" s="37">
        <f>SUM(B129:BY129)</f>
        <v>16</v>
      </c>
      <c r="BW128" s="113"/>
      <c r="BX128" s="113"/>
      <c r="BY128" s="113"/>
      <c r="BZ128" s="113"/>
      <c r="CA128" s="113"/>
      <c r="CB128" s="113"/>
      <c r="CC128" s="113"/>
      <c r="CD128" s="113"/>
      <c r="CE128" s="113"/>
      <c r="CF128" s="113"/>
      <c r="CG128" s="113"/>
      <c r="CH128" s="113"/>
      <c r="CI128" s="113"/>
      <c r="CJ128" s="113"/>
      <c r="CK128" s="113"/>
      <c r="CL128" s="113"/>
      <c r="CM128" s="113"/>
      <c r="CN128" s="113"/>
      <c r="CO128" s="113"/>
      <c r="CP128" s="113"/>
    </row>
    <row r="129" spans="1:94" s="7" customFormat="1" ht="16.8" x14ac:dyDescent="0.3">
      <c r="A129" s="14"/>
      <c r="B129" s="13"/>
      <c r="C129" s="13"/>
      <c r="D129" s="13"/>
      <c r="E129" s="13"/>
      <c r="F129" s="13">
        <v>5</v>
      </c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>
        <v>5</v>
      </c>
      <c r="BO129" s="13"/>
      <c r="BP129" s="13"/>
      <c r="BQ129" s="13"/>
      <c r="BR129" s="13"/>
      <c r="BS129" s="13">
        <v>6</v>
      </c>
      <c r="BT129" s="13"/>
      <c r="BU129" s="33"/>
      <c r="BV129" s="37"/>
      <c r="BW129" s="113"/>
      <c r="BX129" s="113"/>
      <c r="BY129" s="113"/>
      <c r="BZ129" s="113"/>
      <c r="CA129" s="113"/>
      <c r="CB129" s="113"/>
      <c r="CC129" s="113"/>
      <c r="CD129" s="113"/>
      <c r="CE129" s="113"/>
      <c r="CF129" s="113"/>
      <c r="CG129" s="113"/>
      <c r="CH129" s="113"/>
      <c r="CI129" s="113"/>
      <c r="CJ129" s="113"/>
      <c r="CK129" s="113"/>
      <c r="CL129" s="113"/>
      <c r="CM129" s="113"/>
      <c r="CN129" s="113"/>
      <c r="CO129" s="113"/>
      <c r="CP129" s="113"/>
    </row>
    <row r="130" spans="1:94" s="7" customFormat="1" ht="16.8" x14ac:dyDescent="0.3">
      <c r="A130" s="14" t="s">
        <v>229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>
        <v>0</v>
      </c>
      <c r="U130" s="13"/>
      <c r="V130" s="13"/>
      <c r="W130" s="13"/>
      <c r="X130" s="13">
        <v>13</v>
      </c>
      <c r="Y130" s="13"/>
      <c r="Z130" s="13">
        <v>0</v>
      </c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>
        <v>7</v>
      </c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>
        <v>0</v>
      </c>
      <c r="BC130" s="13"/>
      <c r="BD130" s="13"/>
      <c r="BE130" s="13"/>
      <c r="BF130" s="13"/>
      <c r="BG130" s="13"/>
      <c r="BH130" s="13">
        <v>0</v>
      </c>
      <c r="BI130" s="13">
        <v>0</v>
      </c>
      <c r="BJ130" s="13"/>
      <c r="BK130" s="13"/>
      <c r="BL130" s="13"/>
      <c r="BM130" s="13"/>
      <c r="BN130" s="13">
        <v>0</v>
      </c>
      <c r="BO130" s="13"/>
      <c r="BP130" s="13"/>
      <c r="BQ130" s="13"/>
      <c r="BR130" s="13"/>
      <c r="BS130" s="13">
        <v>19</v>
      </c>
      <c r="BT130" s="13"/>
      <c r="BU130" s="33">
        <f>COUNT(B130:BT130)</f>
        <v>9</v>
      </c>
      <c r="BV130" s="37">
        <f>SUM(B131:BY131)</f>
        <v>46</v>
      </c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  <c r="CG130" s="113"/>
      <c r="CH130" s="113"/>
      <c r="CI130" s="113"/>
      <c r="CJ130" s="113"/>
      <c r="CK130" s="113"/>
      <c r="CL130" s="113"/>
      <c r="CM130" s="113"/>
      <c r="CN130" s="113"/>
      <c r="CO130" s="113"/>
      <c r="CP130" s="113"/>
    </row>
    <row r="131" spans="1:94" s="25" customFormat="1" ht="16.8" x14ac:dyDescent="0.3">
      <c r="A131" s="21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>
        <v>5</v>
      </c>
      <c r="U131" s="22"/>
      <c r="V131" s="22"/>
      <c r="W131" s="22"/>
      <c r="X131" s="22">
        <v>5</v>
      </c>
      <c r="Y131" s="22"/>
      <c r="Z131" s="22">
        <v>5</v>
      </c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>
        <v>6</v>
      </c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>
        <v>5</v>
      </c>
      <c r="BC131" s="22"/>
      <c r="BD131" s="22"/>
      <c r="BE131" s="22"/>
      <c r="BF131" s="22"/>
      <c r="BG131" s="22"/>
      <c r="BH131" s="22">
        <v>5</v>
      </c>
      <c r="BI131" s="22">
        <v>5</v>
      </c>
      <c r="BJ131" s="22"/>
      <c r="BK131" s="22"/>
      <c r="BL131" s="22"/>
      <c r="BM131" s="22"/>
      <c r="BN131" s="22">
        <v>5</v>
      </c>
      <c r="BO131" s="22"/>
      <c r="BP131" s="22"/>
      <c r="BQ131" s="22"/>
      <c r="BR131" s="22"/>
      <c r="BS131" s="22">
        <v>5</v>
      </c>
      <c r="BT131" s="22"/>
      <c r="BU131" s="33"/>
      <c r="BV131" s="37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</row>
    <row r="132" spans="1:94" s="19" customFormat="1" ht="16.8" x14ac:dyDescent="0.3">
      <c r="A132" s="17" t="s">
        <v>73</v>
      </c>
      <c r="B132" s="18">
        <v>11</v>
      </c>
      <c r="C132" s="18">
        <v>14</v>
      </c>
      <c r="D132" s="18"/>
      <c r="E132" s="18">
        <v>17</v>
      </c>
      <c r="F132" s="18"/>
      <c r="G132" s="18">
        <v>14</v>
      </c>
      <c r="H132" s="18">
        <v>15</v>
      </c>
      <c r="I132" s="18">
        <v>19</v>
      </c>
      <c r="J132" s="18">
        <v>20</v>
      </c>
      <c r="K132" s="18"/>
      <c r="L132" s="18"/>
      <c r="M132" s="18">
        <v>12</v>
      </c>
      <c r="N132" s="18"/>
      <c r="O132" s="18"/>
      <c r="P132" s="18">
        <v>44</v>
      </c>
      <c r="Q132" s="18"/>
      <c r="R132" s="18"/>
      <c r="S132" s="18"/>
      <c r="T132" s="18">
        <v>10</v>
      </c>
      <c r="U132" s="18">
        <v>4</v>
      </c>
      <c r="V132" s="18">
        <v>9</v>
      </c>
      <c r="W132" s="18">
        <v>12</v>
      </c>
      <c r="X132" s="18">
        <v>12</v>
      </c>
      <c r="Y132" s="18">
        <v>12</v>
      </c>
      <c r="Z132" s="18"/>
      <c r="AA132" s="18"/>
      <c r="AB132" s="18">
        <v>12</v>
      </c>
      <c r="AC132" s="18">
        <v>11</v>
      </c>
      <c r="AD132" s="18">
        <v>8</v>
      </c>
      <c r="AE132" s="18">
        <v>9</v>
      </c>
      <c r="AF132" s="18">
        <v>8</v>
      </c>
      <c r="AG132" s="18">
        <v>11</v>
      </c>
      <c r="AH132" s="18"/>
      <c r="AI132" s="18"/>
      <c r="AJ132" s="18"/>
      <c r="AK132" s="18">
        <v>9</v>
      </c>
      <c r="AL132" s="18">
        <v>10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>
        <v>7</v>
      </c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>
        <v>12</v>
      </c>
      <c r="BQ132" s="18"/>
      <c r="BR132" s="18"/>
      <c r="BS132" s="18"/>
      <c r="BT132" s="18"/>
      <c r="BU132" s="18"/>
      <c r="BV132" s="18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</row>
    <row r="133" spans="1:94" s="25" customFormat="1" ht="16.8" x14ac:dyDescent="0.3">
      <c r="A133" s="21" t="s">
        <v>207</v>
      </c>
      <c r="B133" s="22"/>
      <c r="C133" s="22"/>
      <c r="D133" s="22"/>
      <c r="E133" s="22"/>
      <c r="F133" s="22">
        <v>0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>
        <v>0</v>
      </c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33">
        <f>COUNT(B133:AO133)</f>
        <v>2</v>
      </c>
      <c r="BV133" s="37">
        <f>SUM(B134:BY134)</f>
        <v>10</v>
      </c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</row>
    <row r="134" spans="1:94" s="25" customFormat="1" ht="16.8" x14ac:dyDescent="0.3">
      <c r="A134" s="21"/>
      <c r="B134" s="22"/>
      <c r="C134" s="22"/>
      <c r="D134" s="22"/>
      <c r="E134" s="22"/>
      <c r="F134" s="22">
        <v>5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>
        <v>5</v>
      </c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</row>
    <row r="135" spans="1:94" s="8" customFormat="1" ht="16.8" x14ac:dyDescent="0.3">
      <c r="A135" s="14" t="s">
        <v>18</v>
      </c>
      <c r="B135" s="13">
        <v>1</v>
      </c>
      <c r="C135" s="13">
        <v>1</v>
      </c>
      <c r="D135" s="13"/>
      <c r="E135" s="13">
        <v>2</v>
      </c>
      <c r="F135" s="13"/>
      <c r="G135" s="13">
        <v>2</v>
      </c>
      <c r="H135" s="13">
        <v>3</v>
      </c>
      <c r="I135" s="13">
        <v>1</v>
      </c>
      <c r="J135" s="13">
        <v>1</v>
      </c>
      <c r="K135" s="13"/>
      <c r="L135" s="13"/>
      <c r="M135" s="13"/>
      <c r="N135" s="13"/>
      <c r="O135" s="13"/>
      <c r="P135" s="13">
        <v>34</v>
      </c>
      <c r="Q135" s="13"/>
      <c r="R135" s="13"/>
      <c r="S135" s="13"/>
      <c r="T135" s="13">
        <v>1</v>
      </c>
      <c r="U135" s="13"/>
      <c r="V135" s="13">
        <v>2</v>
      </c>
      <c r="W135" s="13"/>
      <c r="X135" s="13">
        <v>4</v>
      </c>
      <c r="Y135" s="13">
        <v>3</v>
      </c>
      <c r="Z135" s="13">
        <v>0</v>
      </c>
      <c r="AA135" s="13"/>
      <c r="AB135" s="13"/>
      <c r="AC135" s="13"/>
      <c r="AD135" s="13">
        <v>1</v>
      </c>
      <c r="AE135" s="13">
        <v>1</v>
      </c>
      <c r="AF135" s="13"/>
      <c r="AG135" s="13">
        <v>1</v>
      </c>
      <c r="AH135" s="13"/>
      <c r="AI135" s="13">
        <v>0</v>
      </c>
      <c r="AJ135" s="13">
        <v>0</v>
      </c>
      <c r="AK135" s="13">
        <v>1</v>
      </c>
      <c r="AL135" s="13"/>
      <c r="AM135" s="13">
        <v>0</v>
      </c>
      <c r="AN135" s="13"/>
      <c r="AO135" s="13">
        <v>0</v>
      </c>
      <c r="AP135" s="13">
        <v>0</v>
      </c>
      <c r="AQ135" s="13">
        <v>0</v>
      </c>
      <c r="AR135" s="13"/>
      <c r="AS135" s="13">
        <v>0</v>
      </c>
      <c r="AT135" s="13">
        <v>0</v>
      </c>
      <c r="AU135" s="13"/>
      <c r="AV135" s="13">
        <v>0</v>
      </c>
      <c r="AW135" s="13"/>
      <c r="AX135" s="13">
        <v>0</v>
      </c>
      <c r="AY135" s="13">
        <v>0</v>
      </c>
      <c r="AZ135" s="13"/>
      <c r="BA135" s="13">
        <v>0</v>
      </c>
      <c r="BB135" s="13"/>
      <c r="BC135" s="13">
        <v>0</v>
      </c>
      <c r="BD135" s="13">
        <v>0</v>
      </c>
      <c r="BE135" s="13">
        <v>0</v>
      </c>
      <c r="BF135" s="13">
        <v>0</v>
      </c>
      <c r="BG135" s="13"/>
      <c r="BH135" s="13">
        <v>0</v>
      </c>
      <c r="BI135" s="13"/>
      <c r="BJ135" s="13">
        <v>0</v>
      </c>
      <c r="BK135" s="13"/>
      <c r="BL135" s="13">
        <v>0</v>
      </c>
      <c r="BM135" s="13">
        <v>0</v>
      </c>
      <c r="BN135" s="13">
        <v>0</v>
      </c>
      <c r="BO135" s="13">
        <v>0</v>
      </c>
      <c r="BP135" s="13">
        <v>1</v>
      </c>
      <c r="BQ135" s="13"/>
      <c r="BR135" s="13"/>
      <c r="BS135" s="13">
        <v>17</v>
      </c>
      <c r="BT135" s="13"/>
      <c r="BU135" s="33">
        <f>COUNT(B135:BT135)</f>
        <v>41</v>
      </c>
      <c r="BV135" s="37">
        <f>SUM(B136:BY136)</f>
        <v>290</v>
      </c>
      <c r="BW135" s="113"/>
      <c r="BX135" s="113"/>
      <c r="BY135" s="115"/>
      <c r="BZ135" s="115"/>
      <c r="CA135" s="115"/>
      <c r="CB135" s="115"/>
      <c r="CC135" s="115"/>
      <c r="CD135" s="115"/>
      <c r="CE135" s="115"/>
      <c r="CF135" s="115"/>
      <c r="CG135" s="115"/>
      <c r="CH135" s="115"/>
      <c r="CI135" s="115"/>
      <c r="CJ135" s="115"/>
      <c r="CK135" s="115"/>
      <c r="CL135" s="115"/>
      <c r="CM135" s="115"/>
      <c r="CN135" s="115"/>
      <c r="CO135" s="115"/>
      <c r="CP135" s="115"/>
    </row>
    <row r="136" spans="1:94" s="8" customFormat="1" ht="17.399999999999999" customHeight="1" x14ac:dyDescent="0.3">
      <c r="A136" s="14"/>
      <c r="B136" s="13">
        <v>9</v>
      </c>
      <c r="C136" s="13">
        <v>9</v>
      </c>
      <c r="D136" s="13"/>
      <c r="E136" s="13">
        <v>8</v>
      </c>
      <c r="F136" s="13"/>
      <c r="G136" s="13">
        <v>8</v>
      </c>
      <c r="H136" s="13">
        <v>8</v>
      </c>
      <c r="I136" s="13">
        <v>9</v>
      </c>
      <c r="J136" s="13">
        <v>10</v>
      </c>
      <c r="K136" s="13"/>
      <c r="L136" s="13"/>
      <c r="M136" s="13"/>
      <c r="N136" s="13"/>
      <c r="O136" s="13"/>
      <c r="P136" s="13">
        <v>5</v>
      </c>
      <c r="Q136" s="13"/>
      <c r="R136" s="13"/>
      <c r="S136" s="13"/>
      <c r="T136" s="13">
        <v>9</v>
      </c>
      <c r="U136" s="13"/>
      <c r="V136" s="13">
        <v>7</v>
      </c>
      <c r="W136" s="13"/>
      <c r="X136" s="13">
        <v>7</v>
      </c>
      <c r="Y136" s="13">
        <v>7</v>
      </c>
      <c r="Z136" s="13">
        <v>5</v>
      </c>
      <c r="AA136" s="13"/>
      <c r="AB136" s="13"/>
      <c r="AC136" s="13"/>
      <c r="AD136" s="13">
        <v>8</v>
      </c>
      <c r="AE136" s="13">
        <v>8</v>
      </c>
      <c r="AF136" s="13"/>
      <c r="AG136" s="13">
        <v>9</v>
      </c>
      <c r="AH136" s="13"/>
      <c r="AI136" s="13">
        <v>7</v>
      </c>
      <c r="AJ136" s="13">
        <v>7</v>
      </c>
      <c r="AK136" s="13">
        <v>8</v>
      </c>
      <c r="AL136" s="13"/>
      <c r="AM136" s="13">
        <v>7</v>
      </c>
      <c r="AN136" s="13"/>
      <c r="AO136" s="13">
        <v>7</v>
      </c>
      <c r="AP136" s="13">
        <v>7</v>
      </c>
      <c r="AQ136" s="13">
        <v>6</v>
      </c>
      <c r="AR136" s="13"/>
      <c r="AS136" s="13">
        <v>5</v>
      </c>
      <c r="AT136" s="13">
        <v>6</v>
      </c>
      <c r="AU136" s="13"/>
      <c r="AV136" s="13">
        <v>7</v>
      </c>
      <c r="AW136" s="13"/>
      <c r="AX136" s="13">
        <v>5</v>
      </c>
      <c r="AY136" s="13">
        <v>7</v>
      </c>
      <c r="AZ136" s="13"/>
      <c r="BA136" s="13">
        <v>5</v>
      </c>
      <c r="BB136" s="13"/>
      <c r="BC136" s="13">
        <v>8</v>
      </c>
      <c r="BD136" s="13">
        <v>8</v>
      </c>
      <c r="BE136" s="13">
        <v>6</v>
      </c>
      <c r="BF136" s="13">
        <v>7</v>
      </c>
      <c r="BG136" s="13"/>
      <c r="BH136" s="13">
        <v>7</v>
      </c>
      <c r="BI136" s="13"/>
      <c r="BJ136" s="13">
        <v>7</v>
      </c>
      <c r="BK136" s="13"/>
      <c r="BL136" s="13">
        <v>5</v>
      </c>
      <c r="BM136" s="13">
        <v>6</v>
      </c>
      <c r="BN136" s="13">
        <v>5</v>
      </c>
      <c r="BO136" s="13">
        <v>7</v>
      </c>
      <c r="BP136" s="13">
        <v>9</v>
      </c>
      <c r="BQ136" s="13"/>
      <c r="BR136" s="13"/>
      <c r="BS136" s="13">
        <v>5</v>
      </c>
      <c r="BT136" s="13"/>
      <c r="BU136" s="33"/>
      <c r="BV136" s="37"/>
      <c r="BW136" s="113"/>
      <c r="BX136" s="113"/>
      <c r="BY136" s="115"/>
      <c r="BZ136" s="115"/>
      <c r="CA136" s="115"/>
      <c r="CB136" s="115"/>
      <c r="CC136" s="115"/>
      <c r="CD136" s="115"/>
      <c r="CE136" s="115"/>
      <c r="CF136" s="115"/>
      <c r="CG136" s="115"/>
      <c r="CH136" s="115"/>
      <c r="CI136" s="115"/>
      <c r="CJ136" s="115"/>
      <c r="CK136" s="115"/>
      <c r="CL136" s="115"/>
      <c r="CM136" s="115"/>
      <c r="CN136" s="115"/>
      <c r="CO136" s="115"/>
      <c r="CP136" s="115"/>
    </row>
    <row r="137" spans="1:94" s="8" customFormat="1" ht="16.8" x14ac:dyDescent="0.3">
      <c r="A137" s="14" t="s">
        <v>93</v>
      </c>
      <c r="B137" s="13"/>
      <c r="C137" s="13"/>
      <c r="D137" s="13"/>
      <c r="E137" s="13"/>
      <c r="F137" s="13">
        <v>0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>
        <v>3</v>
      </c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>
        <v>6</v>
      </c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33">
        <f>COUNT(B137:AM137)</f>
        <v>3</v>
      </c>
      <c r="BV137" s="37">
        <f>SUM(B138:BY138)</f>
        <v>15</v>
      </c>
      <c r="BW137" s="113"/>
      <c r="BX137" s="113"/>
      <c r="BY137" s="115"/>
      <c r="BZ137" s="115"/>
      <c r="CA137" s="115"/>
      <c r="CB137" s="115"/>
      <c r="CC137" s="115"/>
      <c r="CD137" s="115"/>
      <c r="CE137" s="115"/>
      <c r="CF137" s="115"/>
      <c r="CG137" s="115"/>
      <c r="CH137" s="115"/>
      <c r="CI137" s="115"/>
      <c r="CJ137" s="115"/>
      <c r="CK137" s="115"/>
      <c r="CL137" s="115"/>
      <c r="CM137" s="115"/>
      <c r="CN137" s="115"/>
      <c r="CO137" s="115"/>
      <c r="CP137" s="115"/>
    </row>
    <row r="138" spans="1:94" s="8" customFormat="1" ht="16.8" x14ac:dyDescent="0.3">
      <c r="A138" s="14"/>
      <c r="B138" s="13"/>
      <c r="C138" s="13"/>
      <c r="D138" s="13"/>
      <c r="E138" s="13"/>
      <c r="F138" s="13">
        <v>5</v>
      </c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>
        <v>5</v>
      </c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>
        <v>5</v>
      </c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33"/>
      <c r="BV138" s="37"/>
      <c r="BW138" s="113"/>
      <c r="BX138" s="113"/>
      <c r="BY138" s="115"/>
      <c r="BZ138" s="115"/>
      <c r="CA138" s="115"/>
      <c r="CB138" s="115"/>
      <c r="CC138" s="115"/>
      <c r="CD138" s="115"/>
      <c r="CE138" s="115"/>
      <c r="CF138" s="115"/>
      <c r="CG138" s="115"/>
      <c r="CH138" s="115"/>
      <c r="CI138" s="115"/>
      <c r="CJ138" s="115"/>
      <c r="CK138" s="115"/>
      <c r="CL138" s="115"/>
      <c r="CM138" s="115"/>
      <c r="CN138" s="115"/>
      <c r="CO138" s="115"/>
      <c r="CP138" s="115"/>
    </row>
    <row r="139" spans="1:94" s="8" customFormat="1" ht="16.8" x14ac:dyDescent="0.3">
      <c r="A139" s="14" t="s">
        <v>100</v>
      </c>
      <c r="B139" s="13">
        <v>4</v>
      </c>
      <c r="C139" s="13">
        <v>4</v>
      </c>
      <c r="D139" s="13"/>
      <c r="E139" s="13">
        <v>4</v>
      </c>
      <c r="F139" s="13">
        <v>0</v>
      </c>
      <c r="G139" s="13">
        <v>5</v>
      </c>
      <c r="H139" s="13">
        <v>4</v>
      </c>
      <c r="I139" s="13">
        <v>5</v>
      </c>
      <c r="J139" s="13"/>
      <c r="K139" s="13"/>
      <c r="L139" s="13">
        <v>0</v>
      </c>
      <c r="M139" s="13">
        <v>4</v>
      </c>
      <c r="N139" s="13"/>
      <c r="O139" s="13"/>
      <c r="P139" s="13">
        <v>34</v>
      </c>
      <c r="Q139" s="13"/>
      <c r="R139" s="13"/>
      <c r="S139" s="13"/>
      <c r="T139" s="13">
        <v>3</v>
      </c>
      <c r="U139" s="13"/>
      <c r="V139" s="13">
        <v>4</v>
      </c>
      <c r="W139" s="13">
        <v>5</v>
      </c>
      <c r="X139" s="13">
        <v>5</v>
      </c>
      <c r="Y139" s="13"/>
      <c r="Z139" s="13">
        <v>0</v>
      </c>
      <c r="AA139" s="13"/>
      <c r="AB139" s="13">
        <v>6</v>
      </c>
      <c r="AC139" s="13">
        <v>2</v>
      </c>
      <c r="AD139" s="13">
        <v>2</v>
      </c>
      <c r="AE139" s="13">
        <v>2</v>
      </c>
      <c r="AF139" s="13"/>
      <c r="AG139" s="13">
        <v>2</v>
      </c>
      <c r="AH139" s="13"/>
      <c r="AI139" s="13"/>
      <c r="AJ139" s="13"/>
      <c r="AK139" s="13">
        <v>3</v>
      </c>
      <c r="AL139" s="13"/>
      <c r="AM139" s="13">
        <v>0</v>
      </c>
      <c r="AN139" s="13">
        <v>0</v>
      </c>
      <c r="AO139" s="13"/>
      <c r="AP139" s="13"/>
      <c r="AQ139" s="13">
        <v>0</v>
      </c>
      <c r="AR139" s="13">
        <v>0</v>
      </c>
      <c r="AS139" s="13"/>
      <c r="AT139" s="13">
        <v>0</v>
      </c>
      <c r="AU139" s="13"/>
      <c r="AV139" s="13">
        <v>0</v>
      </c>
      <c r="AW139" s="13">
        <v>4</v>
      </c>
      <c r="AX139" s="13">
        <v>0</v>
      </c>
      <c r="AY139" s="13">
        <v>0</v>
      </c>
      <c r="AZ139" s="13"/>
      <c r="BA139" s="13">
        <v>0</v>
      </c>
      <c r="BB139" s="13">
        <v>0</v>
      </c>
      <c r="BC139" s="13">
        <v>0</v>
      </c>
      <c r="BD139" s="13">
        <v>0</v>
      </c>
      <c r="BE139" s="13"/>
      <c r="BF139" s="13">
        <v>0</v>
      </c>
      <c r="BG139" s="13"/>
      <c r="BH139" s="13">
        <v>0</v>
      </c>
      <c r="BI139" s="13">
        <v>0</v>
      </c>
      <c r="BJ139" s="13">
        <v>0</v>
      </c>
      <c r="BK139" s="13">
        <v>0</v>
      </c>
      <c r="BL139" s="13"/>
      <c r="BM139" s="13">
        <v>0</v>
      </c>
      <c r="BN139" s="13">
        <v>0</v>
      </c>
      <c r="BO139" s="13">
        <v>0</v>
      </c>
      <c r="BP139" s="13">
        <v>4</v>
      </c>
      <c r="BQ139" s="13">
        <v>0</v>
      </c>
      <c r="BR139" s="13"/>
      <c r="BS139" s="13">
        <v>22</v>
      </c>
      <c r="BT139" s="13"/>
      <c r="BU139" s="33">
        <f>COUNT(B139:BT139)</f>
        <v>45</v>
      </c>
      <c r="BV139" s="37">
        <f>SUM(B140:BY140)</f>
        <v>261</v>
      </c>
      <c r="BW139" s="113"/>
      <c r="BX139" s="113"/>
      <c r="BY139" s="115"/>
      <c r="BZ139" s="115"/>
      <c r="CA139" s="115"/>
      <c r="CB139" s="115"/>
      <c r="CC139" s="115"/>
      <c r="CD139" s="115"/>
      <c r="CE139" s="115"/>
      <c r="CF139" s="115"/>
      <c r="CG139" s="115"/>
      <c r="CH139" s="115"/>
      <c r="CI139" s="115"/>
      <c r="CJ139" s="115"/>
      <c r="CK139" s="115"/>
      <c r="CL139" s="115"/>
      <c r="CM139" s="115"/>
      <c r="CN139" s="115"/>
      <c r="CO139" s="115"/>
      <c r="CP139" s="115"/>
    </row>
    <row r="140" spans="1:94" s="8" customFormat="1" ht="13.2" customHeight="1" x14ac:dyDescent="0.3">
      <c r="A140" s="14"/>
      <c r="B140" s="13">
        <v>6</v>
      </c>
      <c r="C140" s="13">
        <v>7</v>
      </c>
      <c r="D140" s="13"/>
      <c r="E140" s="13">
        <v>7</v>
      </c>
      <c r="F140" s="13">
        <v>5</v>
      </c>
      <c r="G140" s="13">
        <v>6</v>
      </c>
      <c r="H140" s="13">
        <v>7</v>
      </c>
      <c r="I140" s="13">
        <v>7</v>
      </c>
      <c r="J140" s="13"/>
      <c r="K140" s="13"/>
      <c r="L140" s="13">
        <v>5</v>
      </c>
      <c r="M140" s="13">
        <v>7</v>
      </c>
      <c r="N140" s="13"/>
      <c r="O140" s="13"/>
      <c r="P140" s="13">
        <v>5</v>
      </c>
      <c r="Q140" s="13"/>
      <c r="R140" s="13"/>
      <c r="S140" s="13"/>
      <c r="T140" s="13">
        <v>7</v>
      </c>
      <c r="U140" s="13"/>
      <c r="V140" s="13">
        <v>6</v>
      </c>
      <c r="W140" s="13">
        <v>6</v>
      </c>
      <c r="X140" s="13">
        <v>6</v>
      </c>
      <c r="Y140" s="13"/>
      <c r="Z140" s="13">
        <v>5</v>
      </c>
      <c r="AA140" s="13"/>
      <c r="AB140" s="13">
        <v>5</v>
      </c>
      <c r="AC140" s="13">
        <v>8</v>
      </c>
      <c r="AD140" s="13">
        <v>7</v>
      </c>
      <c r="AE140" s="13">
        <v>7</v>
      </c>
      <c r="AF140" s="13"/>
      <c r="AG140" s="13">
        <v>8</v>
      </c>
      <c r="AH140" s="13"/>
      <c r="AI140" s="13"/>
      <c r="AJ140" s="13"/>
      <c r="AK140" s="13">
        <v>7</v>
      </c>
      <c r="AL140" s="13"/>
      <c r="AM140" s="13">
        <v>5</v>
      </c>
      <c r="AN140" s="13">
        <v>5</v>
      </c>
      <c r="AO140" s="13"/>
      <c r="AP140" s="13"/>
      <c r="AQ140" s="13">
        <v>5</v>
      </c>
      <c r="AR140" s="13">
        <v>5</v>
      </c>
      <c r="AS140" s="13"/>
      <c r="AT140" s="13">
        <v>5</v>
      </c>
      <c r="AU140" s="13"/>
      <c r="AV140" s="13">
        <v>5</v>
      </c>
      <c r="AW140" s="13">
        <v>5</v>
      </c>
      <c r="AX140" s="13">
        <v>5</v>
      </c>
      <c r="AY140" s="13">
        <v>6</v>
      </c>
      <c r="AZ140" s="13"/>
      <c r="BA140" s="13">
        <v>5</v>
      </c>
      <c r="BB140" s="13">
        <v>5</v>
      </c>
      <c r="BC140" s="13">
        <v>6</v>
      </c>
      <c r="BD140" s="13">
        <v>6</v>
      </c>
      <c r="BE140" s="13"/>
      <c r="BF140" s="13">
        <v>5</v>
      </c>
      <c r="BG140" s="13"/>
      <c r="BH140" s="13">
        <v>5</v>
      </c>
      <c r="BI140" s="13">
        <v>5</v>
      </c>
      <c r="BJ140" s="13">
        <v>6</v>
      </c>
      <c r="BK140" s="13">
        <v>5</v>
      </c>
      <c r="BL140" s="13"/>
      <c r="BM140" s="13">
        <v>5</v>
      </c>
      <c r="BN140" s="13">
        <v>5</v>
      </c>
      <c r="BO140" s="13">
        <v>6</v>
      </c>
      <c r="BP140" s="13">
        <v>7</v>
      </c>
      <c r="BQ140" s="13">
        <v>5</v>
      </c>
      <c r="BR140" s="13"/>
      <c r="BS140" s="13">
        <v>5</v>
      </c>
      <c r="BT140" s="13"/>
      <c r="BU140" s="33"/>
      <c r="BV140" s="37"/>
      <c r="BW140" s="113"/>
      <c r="BX140" s="113"/>
      <c r="BY140" s="115"/>
      <c r="BZ140" s="115"/>
      <c r="CA140" s="115"/>
      <c r="CB140" s="115"/>
      <c r="CC140" s="115"/>
      <c r="CD140" s="115"/>
      <c r="CE140" s="115"/>
      <c r="CF140" s="115"/>
      <c r="CG140" s="115"/>
      <c r="CH140" s="115"/>
      <c r="CI140" s="115"/>
      <c r="CJ140" s="115"/>
      <c r="CK140" s="115"/>
      <c r="CL140" s="115"/>
      <c r="CM140" s="115"/>
      <c r="CN140" s="115"/>
      <c r="CO140" s="115"/>
      <c r="CP140" s="115"/>
    </row>
    <row r="141" spans="1:94" s="8" customFormat="1" ht="16.8" x14ac:dyDescent="0.3">
      <c r="A141" s="14" t="s">
        <v>14</v>
      </c>
      <c r="B141" s="13">
        <v>6</v>
      </c>
      <c r="C141" s="13"/>
      <c r="D141" s="13"/>
      <c r="E141" s="13">
        <v>3</v>
      </c>
      <c r="F141" s="13"/>
      <c r="G141" s="13">
        <v>5</v>
      </c>
      <c r="H141" s="13"/>
      <c r="I141" s="13"/>
      <c r="J141" s="13"/>
      <c r="K141" s="13"/>
      <c r="L141" s="13"/>
      <c r="M141" s="13">
        <v>8</v>
      </c>
      <c r="N141" s="13"/>
      <c r="O141" s="13">
        <v>4</v>
      </c>
      <c r="P141" s="13"/>
      <c r="Q141" s="13">
        <v>0</v>
      </c>
      <c r="R141" s="13"/>
      <c r="S141" s="13"/>
      <c r="T141" s="13">
        <v>8</v>
      </c>
      <c r="U141" s="13"/>
      <c r="V141" s="13"/>
      <c r="W141" s="13"/>
      <c r="X141" s="13">
        <v>9</v>
      </c>
      <c r="Y141" s="13">
        <v>9</v>
      </c>
      <c r="Z141" s="13"/>
      <c r="AA141" s="13"/>
      <c r="AB141" s="13"/>
      <c r="AC141" s="13"/>
      <c r="AD141" s="13"/>
      <c r="AE141" s="13"/>
      <c r="AF141" s="13"/>
      <c r="AG141" s="13">
        <v>6</v>
      </c>
      <c r="AH141" s="13"/>
      <c r="AI141" s="13"/>
      <c r="AJ141" s="13"/>
      <c r="AK141" s="13">
        <v>8</v>
      </c>
      <c r="AL141" s="13"/>
      <c r="AM141" s="13"/>
      <c r="AN141" s="13"/>
      <c r="AO141" s="13"/>
      <c r="AP141" s="13"/>
      <c r="AQ141" s="13">
        <v>0</v>
      </c>
      <c r="AR141" s="13"/>
      <c r="AS141" s="13"/>
      <c r="AT141" s="13"/>
      <c r="AU141" s="13"/>
      <c r="AV141" s="13">
        <v>0</v>
      </c>
      <c r="AW141" s="13"/>
      <c r="AX141" s="13">
        <v>0</v>
      </c>
      <c r="AY141" s="13"/>
      <c r="AZ141" s="13"/>
      <c r="BA141" s="13"/>
      <c r="BB141" s="13">
        <v>0</v>
      </c>
      <c r="BC141" s="13"/>
      <c r="BD141" s="13">
        <v>0</v>
      </c>
      <c r="BE141" s="13"/>
      <c r="BF141" s="13"/>
      <c r="BG141" s="13"/>
      <c r="BH141" s="13">
        <v>0</v>
      </c>
      <c r="BI141" s="13"/>
      <c r="BJ141" s="13">
        <v>0</v>
      </c>
      <c r="BK141" s="13">
        <v>0</v>
      </c>
      <c r="BL141" s="13"/>
      <c r="BM141" s="13">
        <v>0</v>
      </c>
      <c r="BN141" s="13"/>
      <c r="BO141" s="13">
        <v>0</v>
      </c>
      <c r="BP141" s="13"/>
      <c r="BQ141" s="13"/>
      <c r="BR141" s="13"/>
      <c r="BS141" s="13">
        <v>17</v>
      </c>
      <c r="BT141" s="13"/>
      <c r="BU141" s="33">
        <f>COUNT(B141:BT141)</f>
        <v>22</v>
      </c>
      <c r="BV141" s="37">
        <f>SUM(B142:BY142)</f>
        <v>148</v>
      </c>
      <c r="BW141" s="113"/>
      <c r="BX141" s="113"/>
      <c r="BY141" s="115"/>
      <c r="BZ141" s="115"/>
      <c r="CA141" s="115"/>
      <c r="CB141" s="115"/>
      <c r="CC141" s="115"/>
      <c r="CD141" s="115"/>
      <c r="CE141" s="115"/>
      <c r="CF141" s="115"/>
      <c r="CG141" s="115"/>
      <c r="CH141" s="115"/>
      <c r="CI141" s="115"/>
      <c r="CJ141" s="115"/>
      <c r="CK141" s="115"/>
      <c r="CL141" s="115"/>
      <c r="CM141" s="115"/>
      <c r="CN141" s="115"/>
      <c r="CO141" s="115"/>
      <c r="CP141" s="115"/>
    </row>
    <row r="142" spans="1:94" s="8" customFormat="1" ht="16.8" x14ac:dyDescent="0.3">
      <c r="A142" s="14"/>
      <c r="B142" s="13">
        <v>5</v>
      </c>
      <c r="C142" s="13"/>
      <c r="D142" s="13"/>
      <c r="E142" s="13">
        <v>8</v>
      </c>
      <c r="F142" s="13"/>
      <c r="G142" s="13">
        <v>7</v>
      </c>
      <c r="H142" s="13"/>
      <c r="I142" s="13"/>
      <c r="J142" s="13"/>
      <c r="K142" s="13"/>
      <c r="L142" s="13"/>
      <c r="M142" s="13">
        <v>6</v>
      </c>
      <c r="N142" s="13"/>
      <c r="O142" s="13">
        <v>7</v>
      </c>
      <c r="P142" s="13"/>
      <c r="Q142" s="13">
        <v>5</v>
      </c>
      <c r="R142" s="13"/>
      <c r="S142" s="13"/>
      <c r="T142" s="13">
        <v>5</v>
      </c>
      <c r="U142" s="13"/>
      <c r="V142" s="13"/>
      <c r="W142" s="13"/>
      <c r="X142" s="13">
        <v>6</v>
      </c>
      <c r="Y142" s="13">
        <v>5</v>
      </c>
      <c r="Z142" s="13"/>
      <c r="AA142" s="13"/>
      <c r="AB142" s="13"/>
      <c r="AC142" s="13"/>
      <c r="AD142" s="13"/>
      <c r="AE142" s="13"/>
      <c r="AF142" s="13"/>
      <c r="AG142" s="13">
        <v>6</v>
      </c>
      <c r="AH142" s="13"/>
      <c r="AI142" s="13"/>
      <c r="AJ142" s="13"/>
      <c r="AK142" s="13">
        <v>6</v>
      </c>
      <c r="AL142" s="13"/>
      <c r="AM142" s="13"/>
      <c r="AN142" s="13"/>
      <c r="AO142" s="13"/>
      <c r="AP142" s="13"/>
      <c r="AQ142" s="13">
        <v>7</v>
      </c>
      <c r="AR142" s="13"/>
      <c r="AS142" s="13"/>
      <c r="AT142" s="13"/>
      <c r="AU142" s="13"/>
      <c r="AV142" s="13">
        <v>7</v>
      </c>
      <c r="AW142" s="13"/>
      <c r="AX142" s="13">
        <v>5</v>
      </c>
      <c r="AY142" s="13"/>
      <c r="AZ142" s="13"/>
      <c r="BA142" s="13"/>
      <c r="BB142" s="13">
        <v>11</v>
      </c>
      <c r="BC142" s="13"/>
      <c r="BD142" s="13">
        <v>9</v>
      </c>
      <c r="BE142" s="13"/>
      <c r="BF142" s="13"/>
      <c r="BG142" s="13"/>
      <c r="BH142" s="13">
        <v>8</v>
      </c>
      <c r="BI142" s="13"/>
      <c r="BJ142" s="13">
        <v>9</v>
      </c>
      <c r="BK142" s="13">
        <v>5</v>
      </c>
      <c r="BL142" s="13"/>
      <c r="BM142" s="13">
        <v>8</v>
      </c>
      <c r="BN142" s="13"/>
      <c r="BO142" s="13">
        <v>8</v>
      </c>
      <c r="BP142" s="13"/>
      <c r="BQ142" s="13"/>
      <c r="BR142" s="13"/>
      <c r="BS142" s="13">
        <v>5</v>
      </c>
      <c r="BT142" s="13"/>
      <c r="BU142" s="33"/>
      <c r="BV142" s="37"/>
      <c r="BW142" s="113"/>
      <c r="BX142" s="113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115"/>
      <c r="CL142" s="115"/>
      <c r="CM142" s="115"/>
      <c r="CN142" s="115"/>
      <c r="CO142" s="115"/>
      <c r="CP142" s="115"/>
    </row>
    <row r="143" spans="1:94" s="8" customFormat="1" ht="16.8" x14ac:dyDescent="0.3">
      <c r="A143" s="14" t="s">
        <v>48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>
        <v>0</v>
      </c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33">
        <f>COUNT(B143:AM143)</f>
        <v>1</v>
      </c>
      <c r="BV143" s="37">
        <f>SUM(B144:BY144)</f>
        <v>5</v>
      </c>
      <c r="BW143" s="113"/>
      <c r="BX143" s="113"/>
      <c r="BY143" s="115"/>
      <c r="BZ143" s="115"/>
      <c r="CA143" s="115"/>
      <c r="CB143" s="115"/>
      <c r="CC143" s="115"/>
      <c r="CD143" s="115"/>
      <c r="CE143" s="115"/>
      <c r="CF143" s="115"/>
      <c r="CG143" s="115"/>
      <c r="CH143" s="115"/>
      <c r="CI143" s="115"/>
      <c r="CJ143" s="115"/>
      <c r="CK143" s="115"/>
      <c r="CL143" s="115"/>
      <c r="CM143" s="115"/>
      <c r="CN143" s="115"/>
      <c r="CO143" s="115"/>
      <c r="CP143" s="115"/>
    </row>
    <row r="144" spans="1:94" s="8" customFormat="1" ht="16.8" x14ac:dyDescent="0.3">
      <c r="A144" s="14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>
        <v>5</v>
      </c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33"/>
      <c r="BV144" s="37"/>
      <c r="BW144" s="113"/>
      <c r="BX144" s="113"/>
      <c r="BY144" s="115"/>
      <c r="BZ144" s="115"/>
      <c r="CA144" s="115"/>
      <c r="CB144" s="115"/>
      <c r="CC144" s="115"/>
      <c r="CD144" s="115"/>
      <c r="CE144" s="115"/>
      <c r="CF144" s="115"/>
      <c r="CG144" s="115"/>
      <c r="CH144" s="115"/>
      <c r="CI144" s="115"/>
      <c r="CJ144" s="115"/>
      <c r="CK144" s="115"/>
      <c r="CL144" s="115"/>
      <c r="CM144" s="115"/>
      <c r="CN144" s="115"/>
      <c r="CO144" s="115"/>
      <c r="CP144" s="115"/>
    </row>
    <row r="145" spans="1:94" s="8" customFormat="1" ht="16.8" x14ac:dyDescent="0.3">
      <c r="A145" s="14" t="s">
        <v>12</v>
      </c>
      <c r="B145" s="13"/>
      <c r="C145" s="13">
        <v>8</v>
      </c>
      <c r="D145" s="13">
        <v>0</v>
      </c>
      <c r="E145" s="13"/>
      <c r="F145" s="13">
        <v>0</v>
      </c>
      <c r="G145" s="13"/>
      <c r="H145" s="13">
        <v>9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>
        <v>9</v>
      </c>
      <c r="Y145" s="13"/>
      <c r="Z145" s="13">
        <v>0</v>
      </c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>
        <v>9</v>
      </c>
      <c r="AM145" s="13"/>
      <c r="AN145" s="13">
        <v>0</v>
      </c>
      <c r="AO145" s="13"/>
      <c r="AP145" s="13"/>
      <c r="AQ145" s="13"/>
      <c r="AR145" s="13"/>
      <c r="AS145" s="13"/>
      <c r="AT145" s="13"/>
      <c r="AU145" s="13"/>
      <c r="AV145" s="13"/>
      <c r="AW145" s="13"/>
      <c r="AX145" s="13">
        <v>0</v>
      </c>
      <c r="AY145" s="13"/>
      <c r="AZ145" s="13">
        <v>0</v>
      </c>
      <c r="BA145" s="13"/>
      <c r="BB145" s="13">
        <v>0</v>
      </c>
      <c r="BC145" s="13"/>
      <c r="BD145" s="13"/>
      <c r="BE145" s="13"/>
      <c r="BF145" s="13"/>
      <c r="BG145" s="13"/>
      <c r="BH145" s="13"/>
      <c r="BI145" s="13"/>
      <c r="BJ145" s="13"/>
      <c r="BK145" s="13">
        <v>0</v>
      </c>
      <c r="BL145" s="13">
        <v>0</v>
      </c>
      <c r="BM145" s="13"/>
      <c r="BN145" s="13">
        <v>0</v>
      </c>
      <c r="BO145" s="13"/>
      <c r="BP145" s="13"/>
      <c r="BQ145" s="13"/>
      <c r="BR145" s="13"/>
      <c r="BS145" s="13">
        <v>22</v>
      </c>
      <c r="BT145" s="13"/>
      <c r="BU145" s="33">
        <f>COUNT(B145:BT145)</f>
        <v>15</v>
      </c>
      <c r="BV145" s="37">
        <f>SUM(B146:BY146)</f>
        <v>75</v>
      </c>
      <c r="BW145" s="113"/>
      <c r="BX145" s="113"/>
      <c r="BY145" s="115"/>
      <c r="BZ145" s="115"/>
      <c r="CA145" s="115"/>
      <c r="CB145" s="115"/>
      <c r="CC145" s="115"/>
      <c r="CD145" s="115"/>
      <c r="CE145" s="115"/>
      <c r="CF145" s="115"/>
      <c r="CG145" s="115"/>
      <c r="CH145" s="115"/>
      <c r="CI145" s="115"/>
      <c r="CJ145" s="115"/>
      <c r="CK145" s="115"/>
      <c r="CL145" s="115"/>
      <c r="CM145" s="115"/>
      <c r="CN145" s="115"/>
      <c r="CO145" s="115"/>
      <c r="CP145" s="115"/>
    </row>
    <row r="146" spans="1:94" s="8" customFormat="1" ht="16.8" x14ac:dyDescent="0.3">
      <c r="A146" s="14"/>
      <c r="B146" s="13"/>
      <c r="C146" s="13">
        <v>5</v>
      </c>
      <c r="D146" s="13">
        <v>5</v>
      </c>
      <c r="E146" s="13"/>
      <c r="F146" s="13">
        <v>5</v>
      </c>
      <c r="G146" s="13"/>
      <c r="H146" s="13">
        <v>5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>
        <v>5</v>
      </c>
      <c r="Y146" s="13"/>
      <c r="Z146" s="13">
        <v>5</v>
      </c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>
        <v>5</v>
      </c>
      <c r="AM146" s="13"/>
      <c r="AN146" s="13">
        <v>5</v>
      </c>
      <c r="AO146" s="13"/>
      <c r="AP146" s="13"/>
      <c r="AQ146" s="13"/>
      <c r="AR146" s="13"/>
      <c r="AS146" s="13"/>
      <c r="AT146" s="13"/>
      <c r="AU146" s="13"/>
      <c r="AV146" s="13"/>
      <c r="AW146" s="13"/>
      <c r="AX146" s="13">
        <v>5</v>
      </c>
      <c r="AY146" s="13"/>
      <c r="AZ146" s="13">
        <v>5</v>
      </c>
      <c r="BA146" s="13"/>
      <c r="BB146" s="13">
        <v>5</v>
      </c>
      <c r="BC146" s="13"/>
      <c r="BD146" s="13"/>
      <c r="BE146" s="13"/>
      <c r="BF146" s="13"/>
      <c r="BG146" s="13"/>
      <c r="BH146" s="13"/>
      <c r="BI146" s="13"/>
      <c r="BJ146" s="13"/>
      <c r="BK146" s="13">
        <v>5</v>
      </c>
      <c r="BL146" s="13">
        <v>5</v>
      </c>
      <c r="BM146" s="13"/>
      <c r="BN146" s="13">
        <v>5</v>
      </c>
      <c r="BO146" s="13"/>
      <c r="BP146" s="13"/>
      <c r="BQ146" s="13"/>
      <c r="BR146" s="13"/>
      <c r="BS146" s="13">
        <v>5</v>
      </c>
      <c r="BT146" s="13"/>
      <c r="BU146" s="33"/>
      <c r="BV146" s="37"/>
      <c r="BW146" s="113"/>
      <c r="BX146" s="113"/>
      <c r="BY146" s="115"/>
      <c r="BZ146" s="115"/>
      <c r="CA146" s="115"/>
      <c r="CB146" s="115"/>
      <c r="CC146" s="115"/>
      <c r="CD146" s="115"/>
      <c r="CE146" s="115"/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</row>
    <row r="147" spans="1:94" s="8" customFormat="1" ht="16.8" x14ac:dyDescent="0.3">
      <c r="A147" s="14" t="s">
        <v>19</v>
      </c>
      <c r="B147" s="13"/>
      <c r="C147" s="13"/>
      <c r="D147" s="13">
        <v>0</v>
      </c>
      <c r="E147" s="13"/>
      <c r="F147" s="13">
        <v>0</v>
      </c>
      <c r="G147" s="13"/>
      <c r="H147" s="13"/>
      <c r="I147" s="13"/>
      <c r="J147" s="13"/>
      <c r="K147" s="13"/>
      <c r="L147" s="13">
        <v>0</v>
      </c>
      <c r="M147" s="13"/>
      <c r="N147" s="13">
        <v>0</v>
      </c>
      <c r="O147" s="13"/>
      <c r="P147" s="13"/>
      <c r="Q147" s="13"/>
      <c r="R147" s="13"/>
      <c r="S147" s="13"/>
      <c r="T147" s="13"/>
      <c r="U147" s="13"/>
      <c r="V147" s="13"/>
      <c r="W147" s="13"/>
      <c r="X147" s="13">
        <v>7</v>
      </c>
      <c r="Y147" s="13"/>
      <c r="Z147" s="13"/>
      <c r="AA147" s="13"/>
      <c r="AB147" s="13"/>
      <c r="AC147" s="13"/>
      <c r="AD147" s="13"/>
      <c r="AE147" s="13"/>
      <c r="AF147" s="13">
        <v>6</v>
      </c>
      <c r="AG147" s="13"/>
      <c r="AH147" s="13"/>
      <c r="AI147" s="13"/>
      <c r="AJ147" s="13"/>
      <c r="AK147" s="13"/>
      <c r="AL147" s="13">
        <v>7</v>
      </c>
      <c r="AM147" s="13"/>
      <c r="AN147" s="13">
        <v>0</v>
      </c>
      <c r="AO147" s="13"/>
      <c r="AP147" s="13"/>
      <c r="AQ147" s="13"/>
      <c r="AR147" s="13"/>
      <c r="AS147" s="13">
        <v>0</v>
      </c>
      <c r="AT147" s="13"/>
      <c r="AU147" s="13">
        <v>0</v>
      </c>
      <c r="AV147" s="13"/>
      <c r="AW147" s="13"/>
      <c r="AX147" s="13">
        <v>0</v>
      </c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>
        <v>0</v>
      </c>
      <c r="BR147" s="13"/>
      <c r="BS147" s="13"/>
      <c r="BT147" s="13"/>
      <c r="BU147" s="33">
        <f>COUNT(B147:BR147)</f>
        <v>12</v>
      </c>
      <c r="BV147" s="37">
        <f>SUM(B148:BY148)</f>
        <v>60</v>
      </c>
      <c r="BW147" s="113"/>
      <c r="BX147" s="113"/>
      <c r="BY147" s="115"/>
      <c r="BZ147" s="115"/>
      <c r="CA147" s="115"/>
      <c r="CB147" s="115"/>
      <c r="CC147" s="115"/>
      <c r="CD147" s="115"/>
      <c r="CE147" s="115"/>
      <c r="CF147" s="115"/>
      <c r="CG147" s="115"/>
      <c r="CH147" s="115"/>
      <c r="CI147" s="115"/>
      <c r="CJ147" s="115"/>
      <c r="CK147" s="115"/>
      <c r="CL147" s="115"/>
      <c r="CM147" s="115"/>
      <c r="CN147" s="115"/>
      <c r="CO147" s="115"/>
      <c r="CP147" s="115"/>
    </row>
    <row r="148" spans="1:94" s="8" customFormat="1" ht="16.8" x14ac:dyDescent="0.3">
      <c r="A148" s="14"/>
      <c r="B148" s="13"/>
      <c r="C148" s="13"/>
      <c r="D148" s="13">
        <v>5</v>
      </c>
      <c r="E148" s="13"/>
      <c r="F148" s="13">
        <v>5</v>
      </c>
      <c r="G148" s="13"/>
      <c r="H148" s="13"/>
      <c r="I148" s="13"/>
      <c r="J148" s="13"/>
      <c r="K148" s="13"/>
      <c r="L148" s="13">
        <v>5</v>
      </c>
      <c r="M148" s="13"/>
      <c r="N148" s="13">
        <v>5</v>
      </c>
      <c r="O148" s="13"/>
      <c r="P148" s="13"/>
      <c r="Q148" s="13"/>
      <c r="R148" s="13"/>
      <c r="S148" s="13"/>
      <c r="T148" s="13"/>
      <c r="U148" s="13"/>
      <c r="V148" s="13"/>
      <c r="W148" s="13"/>
      <c r="X148" s="13">
        <v>5</v>
      </c>
      <c r="Y148" s="13"/>
      <c r="Z148" s="13"/>
      <c r="AA148" s="13"/>
      <c r="AB148" s="13"/>
      <c r="AC148" s="13"/>
      <c r="AD148" s="13"/>
      <c r="AE148" s="13"/>
      <c r="AF148" s="13">
        <v>5</v>
      </c>
      <c r="AG148" s="13"/>
      <c r="AH148" s="13"/>
      <c r="AI148" s="13"/>
      <c r="AJ148" s="13"/>
      <c r="AK148" s="13"/>
      <c r="AL148" s="13">
        <v>5</v>
      </c>
      <c r="AM148" s="13"/>
      <c r="AN148" s="13">
        <v>5</v>
      </c>
      <c r="AO148" s="13"/>
      <c r="AP148" s="13"/>
      <c r="AQ148" s="13"/>
      <c r="AR148" s="13"/>
      <c r="AS148" s="13">
        <v>5</v>
      </c>
      <c r="AT148" s="13"/>
      <c r="AU148" s="13">
        <v>5</v>
      </c>
      <c r="AV148" s="13"/>
      <c r="AW148" s="13"/>
      <c r="AX148" s="13">
        <v>5</v>
      </c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>
        <v>5</v>
      </c>
      <c r="BR148" s="13"/>
      <c r="BS148" s="13"/>
      <c r="BT148" s="13"/>
      <c r="BU148" s="33"/>
      <c r="BV148" s="37"/>
      <c r="BW148" s="113"/>
      <c r="BX148" s="113"/>
      <c r="BY148" s="115"/>
      <c r="BZ148" s="115"/>
      <c r="CA148" s="115"/>
      <c r="CB148" s="115"/>
      <c r="CC148" s="115"/>
      <c r="CD148" s="115"/>
      <c r="CE148" s="115"/>
      <c r="CF148" s="115"/>
      <c r="CG148" s="115"/>
      <c r="CH148" s="115"/>
      <c r="CI148" s="115"/>
      <c r="CJ148" s="115"/>
      <c r="CK148" s="115"/>
      <c r="CL148" s="115"/>
      <c r="CM148" s="115"/>
      <c r="CN148" s="115"/>
      <c r="CO148" s="115"/>
      <c r="CP148" s="115"/>
    </row>
    <row r="149" spans="1:94" s="8" customFormat="1" ht="16.8" hidden="1" x14ac:dyDescent="0.3">
      <c r="A149" s="14" t="s">
        <v>20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33">
        <f>COUNT(B149:H149)</f>
        <v>0</v>
      </c>
      <c r="BV149" s="37">
        <f>SUM(B150:H150)</f>
        <v>0</v>
      </c>
      <c r="BW149" s="113"/>
      <c r="BX149" s="113"/>
      <c r="BY149" s="115"/>
      <c r="BZ149" s="115"/>
      <c r="CA149" s="115"/>
      <c r="CB149" s="115"/>
      <c r="CC149" s="115"/>
      <c r="CD149" s="115"/>
      <c r="CE149" s="115"/>
      <c r="CF149" s="115"/>
      <c r="CG149" s="115"/>
      <c r="CH149" s="115"/>
      <c r="CI149" s="115"/>
      <c r="CJ149" s="115"/>
      <c r="CK149" s="115"/>
      <c r="CL149" s="115"/>
      <c r="CM149" s="115"/>
      <c r="CN149" s="115"/>
      <c r="CO149" s="115"/>
      <c r="CP149" s="115"/>
    </row>
    <row r="150" spans="1:94" s="7" customFormat="1" ht="16.8" hidden="1" x14ac:dyDescent="0.3">
      <c r="A150" s="14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33"/>
      <c r="BV150" s="37"/>
      <c r="BW150" s="113"/>
      <c r="BX150" s="113"/>
      <c r="BY150" s="113"/>
      <c r="BZ150" s="113"/>
      <c r="CA150" s="113"/>
      <c r="CB150" s="113"/>
      <c r="CC150" s="113"/>
      <c r="CD150" s="113"/>
      <c r="CE150" s="113"/>
      <c r="CF150" s="113"/>
      <c r="CG150" s="113"/>
      <c r="CH150" s="113"/>
      <c r="CI150" s="113"/>
      <c r="CJ150" s="113"/>
      <c r="CK150" s="113"/>
      <c r="CL150" s="113"/>
      <c r="CM150" s="113"/>
      <c r="CN150" s="113"/>
      <c r="CO150" s="113"/>
      <c r="CP150" s="113"/>
    </row>
    <row r="151" spans="1:94" s="27" customFormat="1" ht="16.8" x14ac:dyDescent="0.3">
      <c r="A151" s="17" t="s">
        <v>84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7"/>
      <c r="BV151" s="17"/>
      <c r="BW151" s="23"/>
      <c r="BX151" s="23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</row>
    <row r="152" spans="1:94" s="8" customFormat="1" ht="16.8" hidden="1" x14ac:dyDescent="0.3">
      <c r="A152" s="14" t="s">
        <v>68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33">
        <f>COUNT(B152:C152)</f>
        <v>0</v>
      </c>
      <c r="BV152" s="37">
        <f>SUM(B153:C153)</f>
        <v>0</v>
      </c>
      <c r="BW152" s="113"/>
      <c r="BX152" s="113"/>
      <c r="BY152" s="115"/>
      <c r="BZ152" s="115"/>
      <c r="CA152" s="115"/>
      <c r="CB152" s="115"/>
      <c r="CC152" s="115"/>
      <c r="CD152" s="115"/>
      <c r="CE152" s="115"/>
      <c r="CF152" s="115"/>
      <c r="CG152" s="115"/>
      <c r="CH152" s="115"/>
      <c r="CI152" s="115"/>
      <c r="CJ152" s="115"/>
      <c r="CK152" s="115"/>
      <c r="CL152" s="115"/>
      <c r="CM152" s="115"/>
      <c r="CN152" s="115"/>
      <c r="CO152" s="115"/>
      <c r="CP152" s="115"/>
    </row>
    <row r="153" spans="1:94" s="8" customFormat="1" ht="16.8" hidden="1" x14ac:dyDescent="0.3">
      <c r="A153" s="14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33"/>
      <c r="BV153" s="37"/>
      <c r="BW153" s="113"/>
      <c r="BX153" s="113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/>
    </row>
    <row r="154" spans="1:94" s="8" customFormat="1" ht="16.8" x14ac:dyDescent="0.3">
      <c r="A154" s="14" t="s">
        <v>251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>
        <v>0</v>
      </c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33">
        <f>COUNT(B154:AN154)</f>
        <v>1</v>
      </c>
      <c r="BV154" s="37">
        <f>SUM(B155:BY155)</f>
        <v>10</v>
      </c>
      <c r="BW154" s="113"/>
      <c r="BX154" s="113"/>
      <c r="BY154" s="115"/>
      <c r="BZ154" s="115"/>
      <c r="CA154" s="115"/>
      <c r="CB154" s="115"/>
      <c r="CC154" s="115"/>
      <c r="CD154" s="115"/>
      <c r="CE154" s="115"/>
      <c r="CF154" s="115"/>
      <c r="CG154" s="115"/>
      <c r="CH154" s="115"/>
      <c r="CI154" s="115"/>
      <c r="CJ154" s="115"/>
      <c r="CK154" s="115"/>
      <c r="CL154" s="115"/>
      <c r="CM154" s="115"/>
      <c r="CN154" s="115"/>
      <c r="CO154" s="115"/>
      <c r="CP154" s="115"/>
    </row>
    <row r="155" spans="1:94" s="8" customFormat="1" ht="16.8" x14ac:dyDescent="0.3">
      <c r="A155" s="14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>
        <v>10</v>
      </c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33"/>
      <c r="BV155" s="37"/>
      <c r="BW155" s="113"/>
      <c r="BX155" s="113"/>
      <c r="BY155" s="115"/>
      <c r="BZ155" s="115"/>
      <c r="CA155" s="115"/>
      <c r="CB155" s="115"/>
      <c r="CC155" s="115"/>
      <c r="CD155" s="115"/>
      <c r="CE155" s="115"/>
      <c r="CF155" s="115"/>
      <c r="CG155" s="115"/>
      <c r="CH155" s="115"/>
      <c r="CI155" s="115"/>
      <c r="CJ155" s="115"/>
      <c r="CK155" s="115"/>
      <c r="CL155" s="115"/>
      <c r="CM155" s="115"/>
      <c r="CN155" s="115"/>
      <c r="CO155" s="115"/>
      <c r="CP155" s="115"/>
    </row>
    <row r="156" spans="1:94" s="19" customFormat="1" ht="16.8" x14ac:dyDescent="0.3">
      <c r="A156" s="17" t="s">
        <v>85</v>
      </c>
      <c r="B156" s="18">
        <v>3</v>
      </c>
      <c r="C156" s="18"/>
      <c r="D156" s="18"/>
      <c r="E156" s="18">
        <v>13</v>
      </c>
      <c r="F156" s="18"/>
      <c r="G156" s="18"/>
      <c r="H156" s="18">
        <v>6</v>
      </c>
      <c r="I156" s="18">
        <v>6</v>
      </c>
      <c r="J156" s="18">
        <v>7</v>
      </c>
      <c r="K156" s="18">
        <v>14</v>
      </c>
      <c r="L156" s="18"/>
      <c r="M156" s="18">
        <v>9</v>
      </c>
      <c r="N156" s="18"/>
      <c r="O156" s="18">
        <v>7</v>
      </c>
      <c r="P156" s="18">
        <v>16</v>
      </c>
      <c r="Q156" s="18"/>
      <c r="R156" s="18"/>
      <c r="S156" s="18"/>
      <c r="T156" s="18">
        <v>5</v>
      </c>
      <c r="U156" s="18">
        <v>5</v>
      </c>
      <c r="V156" s="18">
        <v>7</v>
      </c>
      <c r="W156" s="18">
        <v>10</v>
      </c>
      <c r="X156" s="18">
        <v>8</v>
      </c>
      <c r="Y156" s="18"/>
      <c r="Z156" s="18"/>
      <c r="AA156" s="18"/>
      <c r="AB156" s="18">
        <v>12</v>
      </c>
      <c r="AC156" s="18">
        <v>8</v>
      </c>
      <c r="AD156" s="18"/>
      <c r="AE156" s="18"/>
      <c r="AF156" s="18"/>
      <c r="AG156" s="18"/>
      <c r="AH156" s="18"/>
      <c r="AI156" s="18"/>
      <c r="AJ156" s="18"/>
      <c r="AK156" s="18">
        <v>13</v>
      </c>
      <c r="AL156" s="18">
        <v>2</v>
      </c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</row>
    <row r="157" spans="1:94" s="6" customFormat="1" ht="16.8" x14ac:dyDescent="0.3">
      <c r="A157" s="14" t="s">
        <v>21</v>
      </c>
      <c r="B157" s="13">
        <v>1</v>
      </c>
      <c r="C157" s="13"/>
      <c r="D157" s="13"/>
      <c r="E157" s="13">
        <v>2</v>
      </c>
      <c r="F157" s="13"/>
      <c r="G157" s="13"/>
      <c r="H157" s="13">
        <v>4</v>
      </c>
      <c r="I157" s="13">
        <v>3</v>
      </c>
      <c r="J157" s="13">
        <v>2</v>
      </c>
      <c r="K157" s="13"/>
      <c r="L157" s="13"/>
      <c r="M157" s="13">
        <v>7</v>
      </c>
      <c r="N157" s="13"/>
      <c r="O157" s="13">
        <v>5</v>
      </c>
      <c r="P157" s="13"/>
      <c r="Q157" s="13"/>
      <c r="R157" s="13"/>
      <c r="S157" s="13"/>
      <c r="T157" s="13">
        <v>2</v>
      </c>
      <c r="U157" s="13"/>
      <c r="V157" s="13">
        <v>2</v>
      </c>
      <c r="W157" s="13">
        <v>7</v>
      </c>
      <c r="X157" s="13">
        <v>1</v>
      </c>
      <c r="Y157" s="13"/>
      <c r="Z157" s="13"/>
      <c r="AA157" s="13"/>
      <c r="AB157" s="13"/>
      <c r="AC157" s="13">
        <v>6</v>
      </c>
      <c r="AD157" s="13"/>
      <c r="AE157" s="13"/>
      <c r="AF157" s="13"/>
      <c r="AG157" s="13"/>
      <c r="AH157" s="13"/>
      <c r="AI157" s="13"/>
      <c r="AJ157" s="13"/>
      <c r="AK157" s="13">
        <v>4</v>
      </c>
      <c r="AL157" s="13"/>
      <c r="AM157" s="13"/>
      <c r="AN157" s="13"/>
      <c r="AO157" s="13"/>
      <c r="AP157" s="13"/>
      <c r="AQ157" s="13">
        <v>0</v>
      </c>
      <c r="AR157" s="13"/>
      <c r="AS157" s="13"/>
      <c r="AT157" s="13">
        <v>0</v>
      </c>
      <c r="AU157" s="13"/>
      <c r="AV157" s="13">
        <v>0</v>
      </c>
      <c r="AW157" s="13"/>
      <c r="AX157" s="13">
        <v>0</v>
      </c>
      <c r="AY157" s="13">
        <v>0</v>
      </c>
      <c r="AZ157" s="13"/>
      <c r="BA157" s="13"/>
      <c r="BB157" s="13">
        <v>0</v>
      </c>
      <c r="BC157" s="13"/>
      <c r="BD157" s="13">
        <v>0</v>
      </c>
      <c r="BE157" s="13"/>
      <c r="BF157" s="13"/>
      <c r="BG157" s="13"/>
      <c r="BH157" s="13"/>
      <c r="BI157" s="13"/>
      <c r="BJ157" s="13"/>
      <c r="BK157" s="13">
        <v>0</v>
      </c>
      <c r="BL157" s="13"/>
      <c r="BM157" s="13">
        <v>0</v>
      </c>
      <c r="BN157" s="13"/>
      <c r="BO157" s="13">
        <v>0</v>
      </c>
      <c r="BP157" s="13"/>
      <c r="BQ157" s="13"/>
      <c r="BR157" s="13"/>
      <c r="BS157" s="13"/>
      <c r="BT157" s="13"/>
      <c r="BU157" s="33">
        <f>COUNT(B157:BT157)</f>
        <v>23</v>
      </c>
      <c r="BV157" s="37">
        <f>SUM(B158:BU158)</f>
        <v>144</v>
      </c>
      <c r="BW157" s="113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O157" s="117"/>
      <c r="CP157" s="117"/>
    </row>
    <row r="158" spans="1:94" s="6" customFormat="1" ht="16.8" x14ac:dyDescent="0.3">
      <c r="A158" s="12"/>
      <c r="B158" s="13">
        <v>7</v>
      </c>
      <c r="C158" s="13"/>
      <c r="D158" s="13"/>
      <c r="E158" s="13">
        <v>8</v>
      </c>
      <c r="F158" s="13"/>
      <c r="G158" s="13"/>
      <c r="H158" s="13">
        <v>5</v>
      </c>
      <c r="I158" s="13">
        <v>6</v>
      </c>
      <c r="J158" s="13">
        <v>7</v>
      </c>
      <c r="K158" s="13"/>
      <c r="L158" s="13"/>
      <c r="M158" s="13">
        <v>5</v>
      </c>
      <c r="N158" s="13"/>
      <c r="O158" s="13">
        <v>5</v>
      </c>
      <c r="P158" s="13"/>
      <c r="Q158" s="13"/>
      <c r="R158" s="13"/>
      <c r="S158" s="13"/>
      <c r="T158" s="13">
        <v>6</v>
      </c>
      <c r="U158" s="13"/>
      <c r="V158" s="13">
        <v>7</v>
      </c>
      <c r="W158" s="13">
        <v>5</v>
      </c>
      <c r="X158" s="13">
        <v>8</v>
      </c>
      <c r="Y158" s="13"/>
      <c r="Z158" s="13"/>
      <c r="AA158" s="13"/>
      <c r="AB158" s="13"/>
      <c r="AC158" s="13">
        <v>5</v>
      </c>
      <c r="AD158" s="13"/>
      <c r="AE158" s="13"/>
      <c r="AF158" s="13"/>
      <c r="AG158" s="13"/>
      <c r="AH158" s="13"/>
      <c r="AI158" s="13"/>
      <c r="AJ158" s="13"/>
      <c r="AK158" s="13">
        <v>7</v>
      </c>
      <c r="AL158" s="13"/>
      <c r="AM158" s="13"/>
      <c r="AN158" s="13"/>
      <c r="AO158" s="13"/>
      <c r="AP158" s="13"/>
      <c r="AQ158" s="13">
        <v>7</v>
      </c>
      <c r="AR158" s="13"/>
      <c r="AS158" s="13"/>
      <c r="AT158" s="13">
        <v>6</v>
      </c>
      <c r="AU158" s="13"/>
      <c r="AV158" s="13">
        <v>5</v>
      </c>
      <c r="AW158" s="13"/>
      <c r="AX158" s="13">
        <v>5</v>
      </c>
      <c r="AY158" s="13">
        <v>7</v>
      </c>
      <c r="AZ158" s="13"/>
      <c r="BA158" s="13"/>
      <c r="BB158" s="13">
        <v>7</v>
      </c>
      <c r="BC158" s="13"/>
      <c r="BD158" s="13">
        <v>8</v>
      </c>
      <c r="BE158" s="13"/>
      <c r="BF158" s="13"/>
      <c r="BG158" s="13"/>
      <c r="BH158" s="13"/>
      <c r="BI158" s="13"/>
      <c r="BJ158" s="13"/>
      <c r="BK158" s="13">
        <v>5</v>
      </c>
      <c r="BL158" s="13"/>
      <c r="BM158" s="13">
        <v>7</v>
      </c>
      <c r="BN158" s="13"/>
      <c r="BO158" s="13">
        <v>6</v>
      </c>
      <c r="BP158" s="13"/>
      <c r="BQ158" s="13"/>
      <c r="BR158" s="13"/>
      <c r="BS158" s="13"/>
      <c r="BT158" s="13"/>
      <c r="BU158" s="33"/>
      <c r="BV158" s="37"/>
      <c r="BW158" s="113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  <c r="CL158" s="117"/>
      <c r="CM158" s="117"/>
      <c r="CN158" s="117"/>
      <c r="CO158" s="117"/>
      <c r="CP158" s="117"/>
    </row>
    <row r="159" spans="1:94" s="6" customFormat="1" ht="16.8" x14ac:dyDescent="0.3">
      <c r="A159" s="14" t="s">
        <v>231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>
        <v>0</v>
      </c>
      <c r="V159" s="13"/>
      <c r="W159" s="13"/>
      <c r="X159" s="13"/>
      <c r="Y159" s="13"/>
      <c r="Z159" s="13">
        <v>0</v>
      </c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>
        <v>10</v>
      </c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>
        <v>19</v>
      </c>
      <c r="BT159" s="13"/>
      <c r="BU159" s="33">
        <f>COUNT(B159:BT159)</f>
        <v>4</v>
      </c>
      <c r="BV159" s="37">
        <f>SUM(B160:BT160)</f>
        <v>20</v>
      </c>
      <c r="BW159" s="113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  <c r="CL159" s="117"/>
      <c r="CM159" s="117"/>
      <c r="CN159" s="117"/>
      <c r="CO159" s="117"/>
      <c r="CP159" s="117"/>
    </row>
    <row r="160" spans="1:94" s="6" customFormat="1" ht="16.8" x14ac:dyDescent="0.3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>
        <v>5</v>
      </c>
      <c r="V160" s="13"/>
      <c r="W160" s="13"/>
      <c r="X160" s="13"/>
      <c r="Y160" s="13"/>
      <c r="Z160" s="13">
        <v>5</v>
      </c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>
        <v>5</v>
      </c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>
        <v>5</v>
      </c>
      <c r="BT160" s="13"/>
      <c r="BU160" s="33"/>
      <c r="BV160" s="37"/>
      <c r="BW160" s="113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O160" s="117"/>
      <c r="CP160" s="117"/>
    </row>
    <row r="161" spans="1:94" s="6" customFormat="1" ht="16.8" x14ac:dyDescent="0.3">
      <c r="A161" s="14" t="s">
        <v>22</v>
      </c>
      <c r="B161" s="13"/>
      <c r="C161" s="13"/>
      <c r="D161" s="13"/>
      <c r="E161" s="13"/>
      <c r="F161" s="13"/>
      <c r="G161" s="13"/>
      <c r="H161" s="13"/>
      <c r="I161" s="13">
        <v>1</v>
      </c>
      <c r="J161" s="13"/>
      <c r="K161" s="13"/>
      <c r="L161" s="13"/>
      <c r="M161" s="13">
        <v>4</v>
      </c>
      <c r="N161" s="13"/>
      <c r="O161" s="13"/>
      <c r="P161" s="13">
        <v>2</v>
      </c>
      <c r="Q161" s="13"/>
      <c r="R161" s="13"/>
      <c r="S161" s="13"/>
      <c r="T161" s="13">
        <v>1</v>
      </c>
      <c r="U161" s="13"/>
      <c r="V161" s="13">
        <v>1</v>
      </c>
      <c r="W161" s="13">
        <v>4</v>
      </c>
      <c r="X161" s="13">
        <v>3</v>
      </c>
      <c r="Y161" s="13"/>
      <c r="Z161" s="13"/>
      <c r="AA161" s="13"/>
      <c r="AB161" s="13">
        <v>3</v>
      </c>
      <c r="AC161" s="13">
        <v>2</v>
      </c>
      <c r="AD161" s="13"/>
      <c r="AE161" s="13"/>
      <c r="AF161" s="13"/>
      <c r="AG161" s="13"/>
      <c r="AH161" s="13"/>
      <c r="AI161" s="13"/>
      <c r="AJ161" s="13"/>
      <c r="AK161" s="13"/>
      <c r="AL161" s="13"/>
      <c r="AM161" s="13">
        <v>0</v>
      </c>
      <c r="AN161" s="13"/>
      <c r="AO161" s="13"/>
      <c r="AP161" s="13">
        <v>0</v>
      </c>
      <c r="AQ161" s="13"/>
      <c r="AR161" s="13"/>
      <c r="AS161" s="13"/>
      <c r="AT161" s="13"/>
      <c r="AU161" s="13"/>
      <c r="AV161" s="13">
        <v>0</v>
      </c>
      <c r="AW161" s="13"/>
      <c r="AX161" s="13"/>
      <c r="AY161" s="13"/>
      <c r="AZ161" s="13"/>
      <c r="BA161" s="13">
        <v>0</v>
      </c>
      <c r="BB161" s="13"/>
      <c r="BC161" s="13"/>
      <c r="BD161" s="13"/>
      <c r="BE161" s="13"/>
      <c r="BF161" s="13">
        <v>0</v>
      </c>
      <c r="BG161" s="13"/>
      <c r="BH161" s="13">
        <v>0</v>
      </c>
      <c r="BI161" s="13"/>
      <c r="BJ161" s="13">
        <v>0</v>
      </c>
      <c r="BK161" s="13"/>
      <c r="BL161" s="13"/>
      <c r="BM161" s="13">
        <v>0</v>
      </c>
      <c r="BN161" s="13"/>
      <c r="BO161" s="13"/>
      <c r="BP161" s="13"/>
      <c r="BQ161" s="13">
        <v>0</v>
      </c>
      <c r="BR161" s="13"/>
      <c r="BS161" s="13">
        <v>2</v>
      </c>
      <c r="BT161" s="13"/>
      <c r="BU161" s="33">
        <f>COUNT(B161:BT161)</f>
        <v>19</v>
      </c>
      <c r="BV161" s="37">
        <f>SUM(B162:BV162)</f>
        <v>135</v>
      </c>
      <c r="BW161" s="113"/>
      <c r="BX161" s="117"/>
      <c r="BY161" s="117"/>
      <c r="BZ161" s="117"/>
      <c r="CA161" s="117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  <c r="CL161" s="117"/>
      <c r="CM161" s="117"/>
      <c r="CN161" s="117"/>
      <c r="CO161" s="117"/>
      <c r="CP161" s="117"/>
    </row>
    <row r="162" spans="1:94" s="6" customFormat="1" ht="16.8" x14ac:dyDescent="0.3">
      <c r="A162" s="12"/>
      <c r="B162" s="13"/>
      <c r="C162" s="13"/>
      <c r="D162" s="13"/>
      <c r="E162" s="13"/>
      <c r="F162" s="13"/>
      <c r="G162" s="13"/>
      <c r="H162" s="13"/>
      <c r="I162" s="13">
        <v>8</v>
      </c>
      <c r="J162" s="13"/>
      <c r="K162" s="13"/>
      <c r="L162" s="13"/>
      <c r="M162" s="13">
        <v>6</v>
      </c>
      <c r="N162" s="13"/>
      <c r="O162" s="13"/>
      <c r="P162" s="13">
        <v>8</v>
      </c>
      <c r="Q162" s="13"/>
      <c r="R162" s="13"/>
      <c r="S162" s="13"/>
      <c r="T162" s="13">
        <v>8</v>
      </c>
      <c r="U162" s="13"/>
      <c r="V162" s="13">
        <v>8</v>
      </c>
      <c r="W162" s="13">
        <v>6</v>
      </c>
      <c r="X162" s="13">
        <v>6</v>
      </c>
      <c r="Y162" s="13"/>
      <c r="Z162" s="13"/>
      <c r="AA162" s="13"/>
      <c r="AB162" s="13">
        <v>7</v>
      </c>
      <c r="AC162" s="13">
        <v>8</v>
      </c>
      <c r="AD162" s="13"/>
      <c r="AE162" s="13"/>
      <c r="AF162" s="13"/>
      <c r="AG162" s="13"/>
      <c r="AH162" s="13"/>
      <c r="AI162" s="13"/>
      <c r="AJ162" s="13"/>
      <c r="AK162" s="13"/>
      <c r="AL162" s="13"/>
      <c r="AM162" s="13">
        <v>7</v>
      </c>
      <c r="AN162" s="13"/>
      <c r="AO162" s="13"/>
      <c r="AP162" s="13">
        <v>8</v>
      </c>
      <c r="AQ162" s="13"/>
      <c r="AR162" s="13"/>
      <c r="AS162" s="13"/>
      <c r="AT162" s="13"/>
      <c r="AU162" s="13"/>
      <c r="AV162" s="13">
        <v>7</v>
      </c>
      <c r="AW162" s="13"/>
      <c r="AX162" s="13"/>
      <c r="AY162" s="13"/>
      <c r="AZ162" s="13"/>
      <c r="BA162" s="13">
        <v>5</v>
      </c>
      <c r="BB162" s="13"/>
      <c r="BC162" s="13"/>
      <c r="BD162" s="13"/>
      <c r="BE162" s="13"/>
      <c r="BF162" s="13">
        <v>8</v>
      </c>
      <c r="BG162" s="13"/>
      <c r="BH162" s="13">
        <v>8</v>
      </c>
      <c r="BI162" s="13"/>
      <c r="BJ162" s="13">
        <v>7</v>
      </c>
      <c r="BK162" s="13"/>
      <c r="BL162" s="13"/>
      <c r="BM162" s="13">
        <v>8</v>
      </c>
      <c r="BN162" s="13"/>
      <c r="BO162" s="13"/>
      <c r="BP162" s="13"/>
      <c r="BQ162" s="13">
        <v>5</v>
      </c>
      <c r="BR162" s="13"/>
      <c r="BS162" s="13">
        <v>7</v>
      </c>
      <c r="BT162" s="13"/>
      <c r="BU162" s="33"/>
      <c r="BV162" s="37"/>
      <c r="BW162" s="113"/>
      <c r="BX162" s="117"/>
      <c r="BY162" s="117"/>
      <c r="BZ162" s="117"/>
      <c r="CA162" s="117"/>
      <c r="CB162" s="117"/>
      <c r="CC162" s="117"/>
      <c r="CD162" s="117"/>
      <c r="CE162" s="117"/>
      <c r="CF162" s="117"/>
      <c r="CG162" s="117"/>
      <c r="CH162" s="117"/>
      <c r="CI162" s="117"/>
      <c r="CJ162" s="117"/>
      <c r="CK162" s="117"/>
      <c r="CL162" s="117"/>
      <c r="CM162" s="117"/>
      <c r="CN162" s="117"/>
      <c r="CO162" s="117"/>
      <c r="CP162" s="117"/>
    </row>
    <row r="163" spans="1:94" s="6" customFormat="1" ht="16.8" hidden="1" x14ac:dyDescent="0.3">
      <c r="A163" s="14" t="s">
        <v>50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33">
        <f>COUNT(B163:H163)</f>
        <v>0</v>
      </c>
      <c r="BV163" s="37">
        <f>SUM(B164:H164)</f>
        <v>0</v>
      </c>
      <c r="BW163" s="113"/>
      <c r="BX163" s="117"/>
      <c r="BY163" s="117"/>
      <c r="BZ163" s="117"/>
      <c r="CA163" s="117"/>
      <c r="CB163" s="117"/>
      <c r="CC163" s="117"/>
      <c r="CD163" s="117"/>
      <c r="CE163" s="117"/>
      <c r="CF163" s="117"/>
      <c r="CG163" s="117"/>
      <c r="CH163" s="117"/>
      <c r="CI163" s="117"/>
      <c r="CJ163" s="117"/>
      <c r="CK163" s="117"/>
      <c r="CL163" s="117"/>
      <c r="CM163" s="117"/>
      <c r="CN163" s="117"/>
      <c r="CO163" s="117"/>
      <c r="CP163" s="117"/>
    </row>
    <row r="164" spans="1:94" s="6" customFormat="1" ht="16.8" hidden="1" x14ac:dyDescent="0.3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33"/>
      <c r="BV164" s="37"/>
      <c r="BW164" s="113"/>
      <c r="BX164" s="117"/>
      <c r="BY164" s="117"/>
      <c r="BZ164" s="117"/>
      <c r="CA164" s="117"/>
      <c r="CB164" s="117"/>
      <c r="CC164" s="117"/>
      <c r="CD164" s="117"/>
      <c r="CE164" s="117"/>
      <c r="CF164" s="117"/>
      <c r="CG164" s="117"/>
      <c r="CH164" s="117"/>
      <c r="CI164" s="117"/>
      <c r="CJ164" s="117"/>
      <c r="CK164" s="117"/>
      <c r="CL164" s="117"/>
      <c r="CM164" s="117"/>
      <c r="CN164" s="117"/>
      <c r="CO164" s="117"/>
      <c r="CP164" s="117"/>
    </row>
    <row r="165" spans="1:94" s="6" customFormat="1" ht="16.8" hidden="1" x14ac:dyDescent="0.3">
      <c r="A165" s="14" t="s">
        <v>37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33">
        <f>COUNT(B165:H165)</f>
        <v>0</v>
      </c>
      <c r="BV165" s="37" t="e">
        <f>SUM(#REF!)</f>
        <v>#REF!</v>
      </c>
      <c r="BW165" s="113"/>
      <c r="BX165" s="117"/>
      <c r="BY165" s="117"/>
      <c r="BZ165" s="117"/>
      <c r="CA165" s="117"/>
      <c r="CB165" s="117"/>
      <c r="CC165" s="117"/>
      <c r="CD165" s="117"/>
      <c r="CE165" s="117"/>
      <c r="CF165" s="117"/>
      <c r="CG165" s="117"/>
      <c r="CH165" s="117"/>
      <c r="CI165" s="117"/>
      <c r="CJ165" s="117"/>
      <c r="CK165" s="117"/>
      <c r="CL165" s="117"/>
      <c r="CM165" s="117"/>
      <c r="CN165" s="117"/>
      <c r="CO165" s="117"/>
      <c r="CP165" s="117"/>
    </row>
    <row r="166" spans="1:94" s="6" customFormat="1" ht="16.8" hidden="1" x14ac:dyDescent="0.3">
      <c r="A166" s="14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33"/>
      <c r="BV166" s="37"/>
      <c r="BW166" s="113"/>
      <c r="BX166" s="117"/>
      <c r="BY166" s="117"/>
      <c r="BZ166" s="117"/>
      <c r="CA166" s="117"/>
      <c r="CB166" s="117"/>
      <c r="CC166" s="117"/>
      <c r="CD166" s="117"/>
      <c r="CE166" s="117"/>
      <c r="CF166" s="117"/>
      <c r="CG166" s="117"/>
      <c r="CH166" s="117"/>
      <c r="CI166" s="117"/>
      <c r="CJ166" s="117"/>
      <c r="CK166" s="117"/>
      <c r="CL166" s="117"/>
      <c r="CM166" s="117"/>
      <c r="CN166" s="117"/>
      <c r="CO166" s="117"/>
      <c r="CP166" s="117"/>
    </row>
    <row r="167" spans="1:94" s="8" customFormat="1" ht="16.8" x14ac:dyDescent="0.3">
      <c r="A167" s="14" t="s">
        <v>78</v>
      </c>
      <c r="B167" s="13"/>
      <c r="C167" s="13"/>
      <c r="D167" s="13">
        <v>0</v>
      </c>
      <c r="E167" s="13"/>
      <c r="F167" s="13">
        <v>0</v>
      </c>
      <c r="G167" s="13"/>
      <c r="H167" s="13"/>
      <c r="I167" s="13"/>
      <c r="J167" s="13"/>
      <c r="K167" s="13">
        <v>7</v>
      </c>
      <c r="L167" s="13">
        <v>0</v>
      </c>
      <c r="M167" s="13"/>
      <c r="N167" s="13"/>
      <c r="O167" s="13"/>
      <c r="P167" s="13">
        <v>2</v>
      </c>
      <c r="Q167" s="13">
        <v>0</v>
      </c>
      <c r="R167" s="13">
        <v>0</v>
      </c>
      <c r="S167" s="13"/>
      <c r="T167" s="13"/>
      <c r="U167" s="13">
        <v>1</v>
      </c>
      <c r="V167" s="13"/>
      <c r="W167" s="13"/>
      <c r="X167" s="13">
        <v>8</v>
      </c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>
        <v>1</v>
      </c>
      <c r="AM167" s="13"/>
      <c r="AN167" s="13">
        <v>0</v>
      </c>
      <c r="AO167" s="13"/>
      <c r="AP167" s="13"/>
      <c r="AQ167" s="13"/>
      <c r="AR167" s="13"/>
      <c r="AS167" s="13">
        <v>0</v>
      </c>
      <c r="AT167" s="13"/>
      <c r="AU167" s="13"/>
      <c r="AV167" s="13"/>
      <c r="AW167" s="13"/>
      <c r="AX167" s="13">
        <v>0</v>
      </c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>
        <v>0</v>
      </c>
      <c r="BL167" s="13"/>
      <c r="BM167" s="13"/>
      <c r="BN167" s="13"/>
      <c r="BO167" s="13"/>
      <c r="BP167" s="13"/>
      <c r="BQ167" s="13"/>
      <c r="BR167" s="13"/>
      <c r="BS167" s="13">
        <v>2</v>
      </c>
      <c r="BT167" s="13"/>
      <c r="BU167" s="33">
        <f>COUNT(B167:BT167)</f>
        <v>15</v>
      </c>
      <c r="BV167" s="37">
        <f>SUM(B168:BU168)</f>
        <v>85</v>
      </c>
      <c r="BW167" s="113"/>
      <c r="BX167" s="113"/>
      <c r="BY167" s="115"/>
      <c r="BZ167" s="115"/>
      <c r="CA167" s="115"/>
      <c r="CB167" s="115"/>
      <c r="CC167" s="115"/>
      <c r="CD167" s="115"/>
      <c r="CE167" s="115"/>
      <c r="CF167" s="115"/>
      <c r="CG167" s="115"/>
      <c r="CH167" s="115"/>
      <c r="CI167" s="115"/>
      <c r="CJ167" s="115"/>
      <c r="CK167" s="115"/>
      <c r="CL167" s="115"/>
      <c r="CM167" s="115"/>
      <c r="CN167" s="115"/>
      <c r="CO167" s="115"/>
      <c r="CP167" s="115"/>
    </row>
    <row r="168" spans="1:94" s="8" customFormat="1" ht="16.8" x14ac:dyDescent="0.3">
      <c r="A168" s="14"/>
      <c r="B168" s="13"/>
      <c r="C168" s="13"/>
      <c r="D168" s="13">
        <v>5</v>
      </c>
      <c r="E168" s="13"/>
      <c r="F168" s="13">
        <v>5</v>
      </c>
      <c r="G168" s="13"/>
      <c r="H168" s="13"/>
      <c r="I168" s="13"/>
      <c r="J168" s="13"/>
      <c r="K168" s="13">
        <v>6</v>
      </c>
      <c r="L168" s="13">
        <v>5</v>
      </c>
      <c r="M168" s="13"/>
      <c r="N168" s="13"/>
      <c r="O168" s="13"/>
      <c r="P168" s="13">
        <v>8</v>
      </c>
      <c r="Q168" s="13">
        <v>5</v>
      </c>
      <c r="R168" s="13">
        <v>5</v>
      </c>
      <c r="S168" s="13"/>
      <c r="T168" s="13"/>
      <c r="U168" s="13">
        <v>8</v>
      </c>
      <c r="V168" s="13"/>
      <c r="W168" s="13"/>
      <c r="X168" s="13">
        <v>5</v>
      </c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>
        <v>6</v>
      </c>
      <c r="AM168" s="13"/>
      <c r="AN168" s="13">
        <v>5</v>
      </c>
      <c r="AO168" s="13"/>
      <c r="AP168" s="13"/>
      <c r="AQ168" s="13"/>
      <c r="AR168" s="13"/>
      <c r="AS168" s="13">
        <v>5</v>
      </c>
      <c r="AT168" s="13"/>
      <c r="AU168" s="13"/>
      <c r="AV168" s="13"/>
      <c r="AW168" s="13"/>
      <c r="AX168" s="13">
        <v>5</v>
      </c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>
        <v>5</v>
      </c>
      <c r="BL168" s="13"/>
      <c r="BM168" s="13"/>
      <c r="BN168" s="13"/>
      <c r="BO168" s="13"/>
      <c r="BP168" s="13"/>
      <c r="BQ168" s="13"/>
      <c r="BR168" s="13"/>
      <c r="BS168" s="13">
        <v>7</v>
      </c>
      <c r="BT168" s="13"/>
      <c r="BU168" s="33"/>
      <c r="BV168" s="37"/>
      <c r="BW168" s="113"/>
      <c r="BX168" s="113"/>
      <c r="BY168" s="115"/>
      <c r="BZ168" s="115"/>
      <c r="CA168" s="115"/>
      <c r="CB168" s="115"/>
      <c r="CC168" s="115"/>
      <c r="CD168" s="115"/>
      <c r="CE168" s="115"/>
      <c r="CF168" s="115"/>
      <c r="CG168" s="115"/>
      <c r="CH168" s="115"/>
      <c r="CI168" s="115"/>
      <c r="CJ168" s="115"/>
      <c r="CK168" s="115"/>
      <c r="CL168" s="115"/>
      <c r="CM168" s="115"/>
      <c r="CN168" s="115"/>
      <c r="CO168" s="115"/>
      <c r="CP168" s="115"/>
    </row>
    <row r="169" spans="1:94" s="8" customFormat="1" ht="16.8" hidden="1" x14ac:dyDescent="0.3">
      <c r="A169" s="14" t="s">
        <v>98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33">
        <f>COUNT(B169:H169)</f>
        <v>0</v>
      </c>
      <c r="BV169" s="37">
        <f>SUM(B170:H170)</f>
        <v>0</v>
      </c>
      <c r="BW169" s="113"/>
      <c r="BX169" s="113"/>
      <c r="BY169" s="115"/>
      <c r="BZ169" s="115"/>
      <c r="CA169" s="115"/>
      <c r="CB169" s="115"/>
      <c r="CC169" s="115"/>
      <c r="CD169" s="115"/>
      <c r="CE169" s="115"/>
      <c r="CF169" s="115"/>
      <c r="CG169" s="115"/>
      <c r="CH169" s="115"/>
      <c r="CI169" s="115"/>
      <c r="CJ169" s="115"/>
      <c r="CK169" s="115"/>
      <c r="CL169" s="115"/>
      <c r="CM169" s="115"/>
      <c r="CN169" s="115"/>
      <c r="CO169" s="115"/>
      <c r="CP169" s="115"/>
    </row>
    <row r="170" spans="1:94" s="8" customFormat="1" ht="16.8" hidden="1" x14ac:dyDescent="0.3">
      <c r="A170" s="14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33"/>
      <c r="BV170" s="37"/>
      <c r="BW170" s="113"/>
      <c r="BX170" s="113"/>
      <c r="BY170" s="115"/>
      <c r="BZ170" s="115"/>
      <c r="CA170" s="115"/>
      <c r="CB170" s="115"/>
      <c r="CC170" s="115"/>
      <c r="CD170" s="115"/>
      <c r="CE170" s="115"/>
      <c r="CF170" s="115"/>
      <c r="CG170" s="115"/>
      <c r="CH170" s="115"/>
      <c r="CI170" s="115"/>
      <c r="CJ170" s="115"/>
      <c r="CK170" s="115"/>
      <c r="CL170" s="115"/>
      <c r="CM170" s="115"/>
      <c r="CN170" s="115"/>
      <c r="CO170" s="115"/>
      <c r="CP170" s="115"/>
    </row>
    <row r="171" spans="1:94" s="8" customFormat="1" ht="16.8" x14ac:dyDescent="0.3">
      <c r="A171" s="14" t="s">
        <v>23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>
        <v>0</v>
      </c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>
        <v>5</v>
      </c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33">
        <f>COUNT(B171:AM171)</f>
        <v>2</v>
      </c>
      <c r="BV171" s="37">
        <f>SUM(B172:AM172)</f>
        <v>11</v>
      </c>
      <c r="BW171" s="113"/>
      <c r="BX171" s="113"/>
      <c r="BY171" s="115"/>
      <c r="BZ171" s="115"/>
      <c r="CA171" s="115"/>
      <c r="CB171" s="115"/>
      <c r="CC171" s="115"/>
      <c r="CD171" s="115"/>
      <c r="CE171" s="115"/>
      <c r="CF171" s="115"/>
      <c r="CG171" s="115"/>
      <c r="CH171" s="115"/>
      <c r="CI171" s="115"/>
      <c r="CJ171" s="115"/>
      <c r="CK171" s="115"/>
      <c r="CL171" s="115"/>
      <c r="CM171" s="115"/>
      <c r="CN171" s="115"/>
      <c r="CO171" s="115"/>
      <c r="CP171" s="115"/>
    </row>
    <row r="172" spans="1:94" s="8" customFormat="1" ht="16.8" x14ac:dyDescent="0.3">
      <c r="A172" s="14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>
        <v>5</v>
      </c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>
        <v>6</v>
      </c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33"/>
      <c r="BV172" s="37"/>
      <c r="BW172" s="113"/>
      <c r="BX172" s="113"/>
      <c r="BY172" s="115"/>
      <c r="BZ172" s="115"/>
      <c r="CA172" s="115"/>
      <c r="CB172" s="115"/>
      <c r="CC172" s="115"/>
      <c r="CD172" s="115"/>
      <c r="CE172" s="115"/>
      <c r="CF172" s="115"/>
      <c r="CG172" s="115"/>
      <c r="CH172" s="115"/>
      <c r="CI172" s="115"/>
      <c r="CJ172" s="115"/>
      <c r="CK172" s="115"/>
      <c r="CL172" s="115"/>
      <c r="CM172" s="115"/>
      <c r="CN172" s="115"/>
      <c r="CO172" s="115"/>
      <c r="CP172" s="115"/>
    </row>
    <row r="173" spans="1:94" s="8" customFormat="1" ht="16.8" x14ac:dyDescent="0.3">
      <c r="A173" s="14" t="s">
        <v>31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>
        <v>0</v>
      </c>
      <c r="M173" s="13"/>
      <c r="N173" s="13"/>
      <c r="O173" s="13"/>
      <c r="P173" s="13"/>
      <c r="Q173" s="13"/>
      <c r="R173" s="13"/>
      <c r="S173" s="13">
        <v>0</v>
      </c>
      <c r="T173" s="13">
        <v>4</v>
      </c>
      <c r="U173" s="13"/>
      <c r="V173" s="13"/>
      <c r="W173" s="13"/>
      <c r="X173" s="13">
        <v>4</v>
      </c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>
        <v>3</v>
      </c>
      <c r="AL173" s="13"/>
      <c r="AM173" s="13"/>
      <c r="AN173" s="13">
        <v>0</v>
      </c>
      <c r="AO173" s="13"/>
      <c r="AP173" s="13"/>
      <c r="AQ173" s="13"/>
      <c r="AR173" s="13"/>
      <c r="AS173" s="13"/>
      <c r="AT173" s="13"/>
      <c r="AU173" s="13">
        <v>0</v>
      </c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33">
        <f>COUNT(B173:AU173)</f>
        <v>7</v>
      </c>
      <c r="BV173" s="37">
        <f>SUM(B174:BX174)</f>
        <v>38</v>
      </c>
      <c r="BW173" s="113"/>
      <c r="BX173" s="113"/>
      <c r="BY173" s="115"/>
      <c r="BZ173" s="115"/>
      <c r="CA173" s="115"/>
      <c r="CB173" s="115"/>
      <c r="CC173" s="115"/>
      <c r="CD173" s="115"/>
      <c r="CE173" s="115"/>
      <c r="CF173" s="115"/>
      <c r="CG173" s="115"/>
      <c r="CH173" s="115"/>
      <c r="CI173" s="115"/>
      <c r="CJ173" s="115"/>
      <c r="CK173" s="115"/>
      <c r="CL173" s="115"/>
      <c r="CM173" s="115"/>
      <c r="CN173" s="115"/>
      <c r="CO173" s="115"/>
      <c r="CP173" s="115"/>
    </row>
    <row r="174" spans="1:94" s="8" customFormat="1" ht="16.8" x14ac:dyDescent="0.3">
      <c r="A174" s="15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>
        <v>5</v>
      </c>
      <c r="M174" s="13"/>
      <c r="N174" s="13"/>
      <c r="O174" s="13"/>
      <c r="P174" s="13"/>
      <c r="Q174" s="13"/>
      <c r="R174" s="13"/>
      <c r="S174" s="13">
        <v>5</v>
      </c>
      <c r="T174" s="13">
        <v>5</v>
      </c>
      <c r="U174" s="13"/>
      <c r="V174" s="13"/>
      <c r="W174" s="13"/>
      <c r="X174" s="13">
        <v>6</v>
      </c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>
        <v>7</v>
      </c>
      <c r="AL174" s="13"/>
      <c r="AM174" s="13"/>
      <c r="AN174" s="13">
        <v>5</v>
      </c>
      <c r="AO174" s="13"/>
      <c r="AP174" s="13"/>
      <c r="AQ174" s="13"/>
      <c r="AR174" s="13"/>
      <c r="AS174" s="13"/>
      <c r="AT174" s="13"/>
      <c r="AU174" s="13">
        <v>5</v>
      </c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33"/>
      <c r="BV174" s="37"/>
      <c r="BW174" s="113"/>
      <c r="BX174" s="115"/>
      <c r="BY174" s="115"/>
      <c r="BZ174" s="115"/>
      <c r="CA174" s="115"/>
      <c r="CB174" s="115"/>
      <c r="CC174" s="115"/>
      <c r="CD174" s="115"/>
      <c r="CE174" s="115"/>
      <c r="CF174" s="115"/>
      <c r="CG174" s="115"/>
      <c r="CH174" s="115"/>
      <c r="CI174" s="115"/>
      <c r="CJ174" s="115"/>
      <c r="CK174" s="115"/>
      <c r="CL174" s="115"/>
      <c r="CM174" s="115"/>
      <c r="CN174" s="115"/>
      <c r="CO174" s="115"/>
      <c r="CP174" s="115"/>
    </row>
    <row r="175" spans="1:94" s="19" customFormat="1" ht="16.8" x14ac:dyDescent="0.3">
      <c r="A175" s="17" t="s">
        <v>74</v>
      </c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>
        <v>10</v>
      </c>
      <c r="U175" s="18"/>
      <c r="V175" s="18">
        <v>2</v>
      </c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>
        <v>9</v>
      </c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</row>
    <row r="176" spans="1:94" s="25" customFormat="1" ht="16.8" x14ac:dyDescent="0.3">
      <c r="A176" s="21" t="s">
        <v>230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>
        <v>0</v>
      </c>
      <c r="V176" s="22"/>
      <c r="W176" s="22"/>
      <c r="X176" s="22"/>
      <c r="Y176" s="22"/>
      <c r="Z176" s="22">
        <v>0</v>
      </c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>
        <v>0</v>
      </c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>
        <v>0</v>
      </c>
      <c r="BC176" s="22"/>
      <c r="BD176" s="22"/>
      <c r="BE176" s="22"/>
      <c r="BF176" s="22"/>
      <c r="BG176" s="22"/>
      <c r="BH176" s="22">
        <v>0</v>
      </c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33">
        <f>COUNT(B176:BI176)</f>
        <v>5</v>
      </c>
      <c r="BV176" s="37">
        <f>SUM(B177:BW177)</f>
        <v>25</v>
      </c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</row>
    <row r="177" spans="1:94" s="25" customFormat="1" ht="16.8" x14ac:dyDescent="0.3">
      <c r="A177" s="21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>
        <v>5</v>
      </c>
      <c r="V177" s="22"/>
      <c r="W177" s="22"/>
      <c r="X177" s="22"/>
      <c r="Y177" s="22"/>
      <c r="Z177" s="22">
        <v>5</v>
      </c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>
        <v>5</v>
      </c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>
        <v>5</v>
      </c>
      <c r="BC177" s="22"/>
      <c r="BD177" s="22"/>
      <c r="BE177" s="22"/>
      <c r="BF177" s="22"/>
      <c r="BG177" s="22"/>
      <c r="BH177" s="22">
        <v>5</v>
      </c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</row>
    <row r="178" spans="1:94" s="25" customFormat="1" ht="16.8" x14ac:dyDescent="0.3">
      <c r="A178" s="21" t="s">
        <v>276</v>
      </c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>
        <v>2</v>
      </c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33">
        <f>COUNT(B178:X178)</f>
        <v>1</v>
      </c>
      <c r="BV178" s="37">
        <f>SUM(B179:X179)</f>
        <v>5</v>
      </c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</row>
    <row r="179" spans="1:94" s="25" customFormat="1" ht="16.8" x14ac:dyDescent="0.3">
      <c r="A179" s="21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>
        <v>5</v>
      </c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</row>
    <row r="180" spans="1:94" s="19" customFormat="1" ht="16.8" x14ac:dyDescent="0.3">
      <c r="A180" s="21" t="s">
        <v>275</v>
      </c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>
        <v>5</v>
      </c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33">
        <f>COUNT(B180:AM180)</f>
        <v>1</v>
      </c>
      <c r="BV180" s="37">
        <f>SUM(B181:AM181)</f>
        <v>5</v>
      </c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3"/>
      <c r="CP180" s="23"/>
    </row>
    <row r="181" spans="1:94" s="19" customFormat="1" ht="16.8" x14ac:dyDescent="0.3">
      <c r="A181" s="21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>
        <v>5</v>
      </c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3"/>
      <c r="CP181" s="23"/>
    </row>
    <row r="182" spans="1:94" s="6" customFormat="1" ht="16.8" x14ac:dyDescent="0.3">
      <c r="A182" s="14" t="s">
        <v>32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>
        <v>0</v>
      </c>
      <c r="S182" s="13"/>
      <c r="T182" s="13">
        <v>5</v>
      </c>
      <c r="U182" s="13"/>
      <c r="V182" s="13"/>
      <c r="W182" s="13"/>
      <c r="X182" s="13"/>
      <c r="Y182" s="13"/>
      <c r="Z182" s="13">
        <v>0</v>
      </c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>
        <v>8</v>
      </c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>
        <v>0</v>
      </c>
      <c r="BO182" s="13"/>
      <c r="BP182" s="13"/>
      <c r="BQ182" s="13"/>
      <c r="BR182" s="13"/>
      <c r="BS182" s="13">
        <v>4</v>
      </c>
      <c r="BT182" s="13"/>
      <c r="BU182" s="33">
        <f>COUNT(B182:BT182)</f>
        <v>6</v>
      </c>
      <c r="BV182" s="37">
        <f>SUM(B183:BZ183)</f>
        <v>31</v>
      </c>
      <c r="BW182" s="113"/>
      <c r="BX182" s="117"/>
      <c r="BY182" s="117"/>
      <c r="BZ182" s="117"/>
      <c r="CA182" s="117"/>
      <c r="CB182" s="117"/>
      <c r="CC182" s="117"/>
      <c r="CD182" s="117"/>
      <c r="CE182" s="117"/>
      <c r="CF182" s="117"/>
      <c r="CG182" s="117"/>
      <c r="CH182" s="117"/>
      <c r="CI182" s="117"/>
      <c r="CJ182" s="117"/>
      <c r="CK182" s="117"/>
      <c r="CL182" s="117"/>
      <c r="CM182" s="117"/>
      <c r="CN182" s="117"/>
      <c r="CO182" s="117"/>
      <c r="CP182" s="117"/>
    </row>
    <row r="183" spans="1:94" s="6" customFormat="1" ht="16.8" x14ac:dyDescent="0.3">
      <c r="A183" s="14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>
        <v>5</v>
      </c>
      <c r="S183" s="13"/>
      <c r="T183" s="13">
        <v>6</v>
      </c>
      <c r="U183" s="13"/>
      <c r="V183" s="13"/>
      <c r="W183" s="13"/>
      <c r="X183" s="13"/>
      <c r="Y183" s="13"/>
      <c r="Z183" s="13">
        <v>5</v>
      </c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>
        <v>5</v>
      </c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>
        <v>5</v>
      </c>
      <c r="BO183" s="13"/>
      <c r="BP183" s="13"/>
      <c r="BQ183" s="13"/>
      <c r="BR183" s="13"/>
      <c r="BS183" s="13">
        <v>5</v>
      </c>
      <c r="BT183" s="13"/>
      <c r="BU183" s="33"/>
      <c r="BV183" s="37"/>
      <c r="BW183" s="113"/>
      <c r="BX183" s="117"/>
      <c r="BY183" s="117"/>
      <c r="BZ183" s="117"/>
      <c r="CA183" s="117"/>
      <c r="CB183" s="117"/>
      <c r="CC183" s="117"/>
      <c r="CD183" s="117"/>
      <c r="CE183" s="117"/>
      <c r="CF183" s="117"/>
      <c r="CG183" s="117"/>
      <c r="CH183" s="117"/>
      <c r="CI183" s="117"/>
      <c r="CJ183" s="117"/>
      <c r="CK183" s="117"/>
      <c r="CL183" s="117"/>
      <c r="CM183" s="117"/>
      <c r="CN183" s="117"/>
      <c r="CO183" s="117"/>
      <c r="CP183" s="117"/>
    </row>
    <row r="184" spans="1:94" s="6" customFormat="1" ht="16.8" hidden="1" x14ac:dyDescent="0.3">
      <c r="A184" s="14" t="s">
        <v>33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33">
        <f>COUNT(B184:C184)</f>
        <v>0</v>
      </c>
      <c r="BV184" s="37">
        <f>SUM(B185:C185)</f>
        <v>0</v>
      </c>
      <c r="BW184" s="113"/>
      <c r="BX184" s="117"/>
      <c r="BY184" s="117"/>
      <c r="BZ184" s="117"/>
      <c r="CA184" s="117"/>
      <c r="CB184" s="117"/>
      <c r="CC184" s="117"/>
      <c r="CD184" s="117"/>
      <c r="CE184" s="117"/>
      <c r="CF184" s="117"/>
      <c r="CG184" s="117"/>
      <c r="CH184" s="117"/>
      <c r="CI184" s="117"/>
      <c r="CJ184" s="117"/>
      <c r="CK184" s="117"/>
      <c r="CL184" s="117"/>
      <c r="CM184" s="117"/>
      <c r="CN184" s="117"/>
      <c r="CO184" s="117"/>
      <c r="CP184" s="117"/>
    </row>
    <row r="185" spans="1:94" s="6" customFormat="1" ht="16.8" hidden="1" x14ac:dyDescent="0.3">
      <c r="A185" s="1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33"/>
      <c r="BV185" s="37"/>
      <c r="BW185" s="113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</row>
    <row r="186" spans="1:94" s="6" customFormat="1" ht="16.8" x14ac:dyDescent="0.3">
      <c r="A186" s="14" t="s">
        <v>51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>
        <v>0</v>
      </c>
      <c r="S186" s="13"/>
      <c r="T186" s="13"/>
      <c r="U186" s="13"/>
      <c r="V186" s="13"/>
      <c r="W186" s="13"/>
      <c r="X186" s="13"/>
      <c r="Y186" s="13"/>
      <c r="Z186" s="13">
        <v>0</v>
      </c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>
        <v>4</v>
      </c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33">
        <f>COUNT(B186:BA186)</f>
        <v>3</v>
      </c>
      <c r="BV186" s="37">
        <f>SUM(B187:BY187)</f>
        <v>16</v>
      </c>
      <c r="BW186" s="113"/>
      <c r="BX186" s="117"/>
      <c r="BY186" s="117"/>
      <c r="BZ186" s="117"/>
      <c r="CA186" s="117"/>
      <c r="CB186" s="117"/>
      <c r="CC186" s="117"/>
      <c r="CD186" s="117"/>
      <c r="CE186" s="117"/>
      <c r="CF186" s="117"/>
      <c r="CG186" s="117"/>
      <c r="CH186" s="117"/>
      <c r="CI186" s="117"/>
      <c r="CJ186" s="117"/>
      <c r="CK186" s="117"/>
      <c r="CL186" s="117"/>
      <c r="CM186" s="117"/>
      <c r="CN186" s="117"/>
      <c r="CO186" s="117"/>
      <c r="CP186" s="117"/>
    </row>
    <row r="187" spans="1:94" s="6" customFormat="1" ht="16.8" x14ac:dyDescent="0.3">
      <c r="A187" s="1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>
        <v>5</v>
      </c>
      <c r="S187" s="13"/>
      <c r="T187" s="13"/>
      <c r="U187" s="13"/>
      <c r="V187" s="13"/>
      <c r="W187" s="13"/>
      <c r="X187" s="13"/>
      <c r="Y187" s="13"/>
      <c r="Z187" s="13">
        <v>5</v>
      </c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>
        <v>6</v>
      </c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33"/>
      <c r="BV187" s="37"/>
      <c r="BW187" s="113"/>
      <c r="BX187" s="117"/>
      <c r="BY187" s="117"/>
      <c r="BZ187" s="117"/>
      <c r="CA187" s="117"/>
      <c r="CB187" s="117"/>
      <c r="CC187" s="117"/>
      <c r="CD187" s="117"/>
      <c r="CE187" s="117"/>
      <c r="CF187" s="117"/>
      <c r="CG187" s="117"/>
      <c r="CH187" s="117"/>
      <c r="CI187" s="117"/>
      <c r="CJ187" s="117"/>
      <c r="CK187" s="117"/>
      <c r="CL187" s="117"/>
      <c r="CM187" s="117"/>
      <c r="CN187" s="117"/>
      <c r="CO187" s="117"/>
      <c r="CP187" s="117"/>
    </row>
    <row r="188" spans="1:94" s="6" customFormat="1" ht="16.8" x14ac:dyDescent="0.3">
      <c r="A188" s="14" t="s">
        <v>89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>
        <v>6</v>
      </c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>
        <v>7</v>
      </c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>
        <v>19</v>
      </c>
      <c r="BT188" s="13"/>
      <c r="BU188" s="33">
        <f>COUNT(B188:BT188)</f>
        <v>3</v>
      </c>
      <c r="BV188" s="37">
        <f>SUM(B189:BT189)</f>
        <v>15</v>
      </c>
      <c r="BW188" s="113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</row>
    <row r="189" spans="1:94" s="6" customFormat="1" ht="16.8" x14ac:dyDescent="0.3">
      <c r="A189" s="1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>
        <v>5</v>
      </c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>
        <v>5</v>
      </c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>
        <v>5</v>
      </c>
      <c r="BT189" s="13"/>
      <c r="BU189" s="33"/>
      <c r="BV189" s="37"/>
      <c r="BW189" s="113"/>
      <c r="BX189" s="117"/>
      <c r="BY189" s="117"/>
      <c r="BZ189" s="117"/>
      <c r="CA189" s="117"/>
      <c r="CB189" s="117"/>
      <c r="CC189" s="117"/>
      <c r="CD189" s="117"/>
      <c r="CE189" s="117"/>
      <c r="CF189" s="117"/>
      <c r="CG189" s="117"/>
      <c r="CH189" s="117"/>
      <c r="CI189" s="117"/>
      <c r="CJ189" s="117"/>
      <c r="CK189" s="117"/>
      <c r="CL189" s="117"/>
      <c r="CM189" s="117"/>
      <c r="CN189" s="117"/>
      <c r="CO189" s="117"/>
      <c r="CP189" s="117"/>
    </row>
    <row r="190" spans="1:94" s="19" customFormat="1" ht="16.8" x14ac:dyDescent="0.3">
      <c r="A190" s="17" t="s">
        <v>75</v>
      </c>
      <c r="B190" s="18">
        <v>10</v>
      </c>
      <c r="C190" s="18">
        <v>9</v>
      </c>
      <c r="D190" s="18"/>
      <c r="E190" s="18">
        <v>14</v>
      </c>
      <c r="F190" s="18"/>
      <c r="G190" s="18">
        <v>16</v>
      </c>
      <c r="H190" s="18">
        <v>7</v>
      </c>
      <c r="I190" s="18">
        <v>7</v>
      </c>
      <c r="J190" s="18">
        <v>9</v>
      </c>
      <c r="K190" s="18"/>
      <c r="L190" s="18"/>
      <c r="M190" s="18">
        <v>9</v>
      </c>
      <c r="N190" s="18"/>
      <c r="O190" s="18">
        <v>12</v>
      </c>
      <c r="P190" s="18">
        <v>16</v>
      </c>
      <c r="Q190" s="18"/>
      <c r="R190" s="18"/>
      <c r="S190" s="18"/>
      <c r="T190" s="18">
        <v>6</v>
      </c>
      <c r="U190" s="18">
        <v>6</v>
      </c>
      <c r="V190" s="18">
        <v>4</v>
      </c>
      <c r="W190" s="18">
        <v>9</v>
      </c>
      <c r="X190" s="18">
        <v>4</v>
      </c>
      <c r="Y190" s="18">
        <v>6</v>
      </c>
      <c r="Z190" s="18"/>
      <c r="AA190" s="18"/>
      <c r="AB190" s="18">
        <v>8</v>
      </c>
      <c r="AC190" s="18">
        <v>8</v>
      </c>
      <c r="AD190" s="18"/>
      <c r="AE190" s="18"/>
      <c r="AF190" s="18"/>
      <c r="AG190" s="18">
        <v>6</v>
      </c>
      <c r="AH190" s="18"/>
      <c r="AI190" s="18"/>
      <c r="AJ190" s="18"/>
      <c r="AK190" s="18">
        <v>9</v>
      </c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>
        <v>5</v>
      </c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</row>
    <row r="191" spans="1:94" s="25" customFormat="1" ht="16.8" x14ac:dyDescent="0.3">
      <c r="A191" s="21" t="s">
        <v>220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>
        <v>10</v>
      </c>
      <c r="P191" s="22">
        <v>44</v>
      </c>
      <c r="Q191" s="22"/>
      <c r="R191" s="22"/>
      <c r="S191" s="22"/>
      <c r="T191" s="22">
        <v>5</v>
      </c>
      <c r="U191" s="22"/>
      <c r="V191" s="22"/>
      <c r="W191" s="22"/>
      <c r="X191" s="22">
        <v>3</v>
      </c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>
        <v>8</v>
      </c>
      <c r="AL191" s="22"/>
      <c r="AM191" s="22">
        <v>0</v>
      </c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>
        <v>0</v>
      </c>
      <c r="BH191" s="22"/>
      <c r="BI191" s="22">
        <v>0</v>
      </c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33">
        <f>COUNT(B191:BJ191)</f>
        <v>8</v>
      </c>
      <c r="BV191" s="37">
        <f>SUM(B192:BY192)</f>
        <v>40</v>
      </c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</row>
    <row r="192" spans="1:94" s="25" customFormat="1" ht="16.8" x14ac:dyDescent="0.3">
      <c r="A192" s="21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>
        <v>5</v>
      </c>
      <c r="P192" s="22">
        <v>5</v>
      </c>
      <c r="Q192" s="22"/>
      <c r="R192" s="22"/>
      <c r="S192" s="22"/>
      <c r="T192" s="22">
        <v>5</v>
      </c>
      <c r="U192" s="22"/>
      <c r="V192" s="22"/>
      <c r="W192" s="22"/>
      <c r="X192" s="22">
        <v>5</v>
      </c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>
        <v>5</v>
      </c>
      <c r="AL192" s="22"/>
      <c r="AM192" s="22">
        <v>5</v>
      </c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>
        <v>5</v>
      </c>
      <c r="BH192" s="22"/>
      <c r="BI192" s="22">
        <v>5</v>
      </c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</row>
    <row r="193" spans="1:94" s="8" customFormat="1" ht="16.8" x14ac:dyDescent="0.3">
      <c r="A193" s="14" t="s">
        <v>54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>
        <v>1</v>
      </c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>
        <v>0</v>
      </c>
      <c r="AV193" s="13"/>
      <c r="AW193" s="13"/>
      <c r="AX193" s="13"/>
      <c r="AY193" s="13"/>
      <c r="AZ193" s="13">
        <v>0</v>
      </c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>
        <v>0</v>
      </c>
      <c r="BL193" s="13">
        <v>0</v>
      </c>
      <c r="BM193" s="13"/>
      <c r="BN193" s="13">
        <v>0</v>
      </c>
      <c r="BO193" s="13"/>
      <c r="BP193" s="13"/>
      <c r="BQ193" s="13"/>
      <c r="BR193" s="13">
        <v>0</v>
      </c>
      <c r="BS193" s="13">
        <v>2</v>
      </c>
      <c r="BT193" s="13"/>
      <c r="BU193" s="33">
        <f>COUNT(B193:BS193)</f>
        <v>8</v>
      </c>
      <c r="BV193" s="37">
        <f>SUM(B194:BY194)</f>
        <v>45</v>
      </c>
      <c r="BW193" s="113"/>
      <c r="BX193" s="115"/>
      <c r="BY193" s="115"/>
      <c r="BZ193" s="115"/>
      <c r="CA193" s="115"/>
      <c r="CB193" s="115"/>
      <c r="CC193" s="115"/>
      <c r="CD193" s="115"/>
      <c r="CE193" s="115"/>
      <c r="CF193" s="115"/>
      <c r="CG193" s="115"/>
      <c r="CH193" s="115"/>
      <c r="CI193" s="115"/>
      <c r="CJ193" s="115"/>
      <c r="CK193" s="115"/>
      <c r="CL193" s="115"/>
      <c r="CM193" s="115"/>
      <c r="CN193" s="115"/>
      <c r="CO193" s="115"/>
      <c r="CP193" s="115"/>
    </row>
    <row r="194" spans="1:94" s="8" customFormat="1" ht="16.8" x14ac:dyDescent="0.3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>
        <v>8</v>
      </c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>
        <v>5</v>
      </c>
      <c r="AV194" s="13"/>
      <c r="AW194" s="13"/>
      <c r="AX194" s="13"/>
      <c r="AY194" s="13"/>
      <c r="AZ194" s="13">
        <v>5</v>
      </c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>
        <v>5</v>
      </c>
      <c r="BL194" s="13">
        <v>5</v>
      </c>
      <c r="BM194" s="13"/>
      <c r="BN194" s="13">
        <v>5</v>
      </c>
      <c r="BO194" s="13"/>
      <c r="BP194" s="13"/>
      <c r="BQ194" s="13"/>
      <c r="BR194" s="13">
        <v>5</v>
      </c>
      <c r="BS194" s="13">
        <v>7</v>
      </c>
      <c r="BT194" s="13"/>
      <c r="BU194" s="33"/>
      <c r="BV194" s="37"/>
      <c r="BW194" s="113"/>
      <c r="BX194" s="115"/>
      <c r="BY194" s="115"/>
      <c r="BZ194" s="115"/>
      <c r="CA194" s="115"/>
      <c r="CB194" s="115"/>
      <c r="CC194" s="115"/>
      <c r="CD194" s="115"/>
      <c r="CE194" s="115"/>
      <c r="CF194" s="115"/>
      <c r="CG194" s="115"/>
      <c r="CH194" s="115"/>
      <c r="CI194" s="115"/>
      <c r="CJ194" s="115"/>
      <c r="CK194" s="115"/>
      <c r="CL194" s="115"/>
      <c r="CM194" s="115"/>
      <c r="CN194" s="115"/>
      <c r="CO194" s="115"/>
      <c r="CP194" s="115"/>
    </row>
    <row r="195" spans="1:94" s="8" customFormat="1" ht="16.8" x14ac:dyDescent="0.3">
      <c r="A195" s="14" t="s">
        <v>50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>
        <v>4</v>
      </c>
      <c r="BT195" s="13"/>
      <c r="BU195" s="33">
        <f>COUNT(B195:BS195)</f>
        <v>1</v>
      </c>
      <c r="BV195" s="37">
        <f>SUM(B196:BY196)</f>
        <v>5</v>
      </c>
      <c r="BW195" s="113"/>
      <c r="BX195" s="115"/>
      <c r="BY195" s="115"/>
      <c r="BZ195" s="115"/>
      <c r="CA195" s="115"/>
      <c r="CB195" s="115"/>
      <c r="CC195" s="115"/>
      <c r="CD195" s="115"/>
      <c r="CE195" s="115"/>
      <c r="CF195" s="115"/>
      <c r="CG195" s="115"/>
      <c r="CH195" s="115"/>
      <c r="CI195" s="115"/>
      <c r="CJ195" s="115"/>
      <c r="CK195" s="115"/>
      <c r="CL195" s="115"/>
      <c r="CM195" s="115"/>
      <c r="CN195" s="115"/>
      <c r="CO195" s="115"/>
      <c r="CP195" s="115"/>
    </row>
    <row r="196" spans="1:94" s="8" customFormat="1" ht="16.8" x14ac:dyDescent="0.3">
      <c r="A196" s="1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>
        <v>5</v>
      </c>
      <c r="BT196" s="13"/>
      <c r="BU196" s="33"/>
      <c r="BV196" s="37"/>
      <c r="BW196" s="113"/>
      <c r="BX196" s="115"/>
      <c r="BY196" s="115"/>
      <c r="BZ196" s="115"/>
      <c r="CA196" s="115"/>
      <c r="CB196" s="115"/>
      <c r="CC196" s="115"/>
      <c r="CD196" s="115"/>
      <c r="CE196" s="115"/>
      <c r="CF196" s="115"/>
      <c r="CG196" s="115"/>
      <c r="CH196" s="115"/>
      <c r="CI196" s="115"/>
      <c r="CJ196" s="115"/>
      <c r="CK196" s="115"/>
      <c r="CL196" s="115"/>
      <c r="CM196" s="115"/>
      <c r="CN196" s="115"/>
      <c r="CO196" s="115"/>
      <c r="CP196" s="115"/>
    </row>
    <row r="197" spans="1:94" s="8" customFormat="1" ht="16.8" x14ac:dyDescent="0.3">
      <c r="A197" s="14" t="s">
        <v>24</v>
      </c>
      <c r="B197" s="13">
        <v>8</v>
      </c>
      <c r="C197" s="13"/>
      <c r="D197" s="13"/>
      <c r="E197" s="13"/>
      <c r="F197" s="13">
        <v>0</v>
      </c>
      <c r="G197" s="13">
        <v>14</v>
      </c>
      <c r="H197" s="13">
        <v>5</v>
      </c>
      <c r="I197" s="13">
        <v>5</v>
      </c>
      <c r="J197" s="13">
        <v>7</v>
      </c>
      <c r="K197" s="13"/>
      <c r="L197" s="13"/>
      <c r="M197" s="13">
        <v>8</v>
      </c>
      <c r="N197" s="13"/>
      <c r="O197" s="13">
        <v>9</v>
      </c>
      <c r="P197" s="13">
        <v>44</v>
      </c>
      <c r="Q197" s="13"/>
      <c r="R197" s="13"/>
      <c r="S197" s="13"/>
      <c r="T197" s="13">
        <v>0</v>
      </c>
      <c r="U197" s="13"/>
      <c r="V197" s="13"/>
      <c r="W197" s="13"/>
      <c r="X197" s="13">
        <v>0</v>
      </c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>
        <v>0</v>
      </c>
      <c r="AJ197" s="13"/>
      <c r="AK197" s="13">
        <v>6</v>
      </c>
      <c r="AL197" s="13"/>
      <c r="AM197" s="13">
        <v>0</v>
      </c>
      <c r="AN197" s="13">
        <v>0</v>
      </c>
      <c r="AO197" s="13"/>
      <c r="AP197" s="13"/>
      <c r="AQ197" s="13">
        <v>0</v>
      </c>
      <c r="AR197" s="13"/>
      <c r="AS197" s="13"/>
      <c r="AT197" s="13"/>
      <c r="AU197" s="13"/>
      <c r="AV197" s="13">
        <v>0</v>
      </c>
      <c r="AW197" s="13"/>
      <c r="AX197" s="13"/>
      <c r="AY197" s="13"/>
      <c r="AZ197" s="13"/>
      <c r="BA197" s="13"/>
      <c r="BB197" s="13">
        <v>0</v>
      </c>
      <c r="BC197" s="13"/>
      <c r="BD197" s="13"/>
      <c r="BE197" s="13"/>
      <c r="BF197" s="13"/>
      <c r="BG197" s="13"/>
      <c r="BH197" s="13">
        <v>0</v>
      </c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>
        <v>23</v>
      </c>
      <c r="BT197" s="13"/>
      <c r="BU197" s="33">
        <f>COUNT(B197:BT197)</f>
        <v>20</v>
      </c>
      <c r="BV197" s="37">
        <f>SUM(B198:BX198)</f>
        <v>100</v>
      </c>
      <c r="BW197" s="113"/>
      <c r="BX197" s="115"/>
      <c r="BY197" s="115"/>
      <c r="BZ197" s="115"/>
      <c r="CA197" s="115"/>
      <c r="CB197" s="115"/>
      <c r="CC197" s="115"/>
      <c r="CD197" s="115"/>
      <c r="CE197" s="115"/>
      <c r="CF197" s="115"/>
      <c r="CG197" s="115"/>
      <c r="CH197" s="115"/>
      <c r="CI197" s="115"/>
      <c r="CJ197" s="115"/>
      <c r="CK197" s="115"/>
      <c r="CL197" s="115"/>
      <c r="CM197" s="115"/>
      <c r="CN197" s="115"/>
      <c r="CO197" s="115"/>
      <c r="CP197" s="115"/>
    </row>
    <row r="198" spans="1:94" s="8" customFormat="1" ht="16.8" x14ac:dyDescent="0.3">
      <c r="A198" s="14"/>
      <c r="B198" s="13">
        <v>5</v>
      </c>
      <c r="C198" s="13"/>
      <c r="D198" s="13"/>
      <c r="E198" s="13"/>
      <c r="F198" s="13">
        <v>5</v>
      </c>
      <c r="G198" s="13">
        <v>5</v>
      </c>
      <c r="H198" s="13">
        <v>5</v>
      </c>
      <c r="I198" s="13">
        <v>5</v>
      </c>
      <c r="J198" s="13">
        <v>5</v>
      </c>
      <c r="K198" s="13"/>
      <c r="L198" s="13"/>
      <c r="M198" s="13">
        <v>5</v>
      </c>
      <c r="N198" s="13"/>
      <c r="O198" s="13">
        <v>5</v>
      </c>
      <c r="P198" s="13">
        <v>5</v>
      </c>
      <c r="Q198" s="13"/>
      <c r="R198" s="13"/>
      <c r="S198" s="13"/>
      <c r="T198" s="13">
        <v>5</v>
      </c>
      <c r="U198" s="13"/>
      <c r="V198" s="13"/>
      <c r="W198" s="13"/>
      <c r="X198" s="13">
        <v>5</v>
      </c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>
        <v>5</v>
      </c>
      <c r="AJ198" s="13"/>
      <c r="AK198" s="13">
        <v>5</v>
      </c>
      <c r="AL198" s="13"/>
      <c r="AM198" s="13">
        <v>5</v>
      </c>
      <c r="AN198" s="13">
        <v>5</v>
      </c>
      <c r="AO198" s="13"/>
      <c r="AP198" s="13"/>
      <c r="AQ198" s="13">
        <v>5</v>
      </c>
      <c r="AR198" s="13"/>
      <c r="AS198" s="13"/>
      <c r="AT198" s="13"/>
      <c r="AU198" s="13"/>
      <c r="AV198" s="13">
        <v>5</v>
      </c>
      <c r="AW198" s="13"/>
      <c r="AX198" s="13"/>
      <c r="AY198" s="13"/>
      <c r="AZ198" s="13"/>
      <c r="BA198" s="13"/>
      <c r="BB198" s="13">
        <v>5</v>
      </c>
      <c r="BC198" s="13"/>
      <c r="BD198" s="13"/>
      <c r="BE198" s="13"/>
      <c r="BF198" s="13"/>
      <c r="BG198" s="13"/>
      <c r="BH198" s="13">
        <v>5</v>
      </c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>
        <v>5</v>
      </c>
      <c r="BT198" s="13"/>
      <c r="BU198" s="33"/>
      <c r="BV198" s="37"/>
      <c r="BW198" s="113"/>
      <c r="BX198" s="115"/>
      <c r="BY198" s="115"/>
      <c r="BZ198" s="115"/>
      <c r="CA198" s="115"/>
      <c r="CB198" s="115"/>
      <c r="CC198" s="115"/>
      <c r="CD198" s="115"/>
      <c r="CE198" s="115"/>
      <c r="CF198" s="115"/>
      <c r="CG198" s="115"/>
      <c r="CH198" s="115"/>
      <c r="CI198" s="115"/>
      <c r="CJ198" s="115"/>
      <c r="CK198" s="115"/>
      <c r="CL198" s="115"/>
      <c r="CM198" s="115"/>
      <c r="CN198" s="115"/>
      <c r="CO198" s="115"/>
      <c r="CP198" s="115"/>
    </row>
    <row r="199" spans="1:94" s="8" customFormat="1" ht="16.8" x14ac:dyDescent="0.3">
      <c r="A199" s="14" t="s">
        <v>26</v>
      </c>
      <c r="B199" s="13">
        <v>7</v>
      </c>
      <c r="C199" s="13">
        <v>7</v>
      </c>
      <c r="D199" s="13"/>
      <c r="E199" s="13">
        <v>12</v>
      </c>
      <c r="F199" s="13"/>
      <c r="G199" s="13">
        <v>13</v>
      </c>
      <c r="H199" s="13"/>
      <c r="I199" s="13">
        <v>4</v>
      </c>
      <c r="J199" s="13"/>
      <c r="K199" s="13"/>
      <c r="L199" s="13"/>
      <c r="M199" s="13"/>
      <c r="N199" s="13"/>
      <c r="O199" s="13"/>
      <c r="P199" s="13">
        <v>7</v>
      </c>
      <c r="Q199" s="13"/>
      <c r="R199" s="13"/>
      <c r="S199" s="13"/>
      <c r="T199" s="13">
        <v>0</v>
      </c>
      <c r="U199" s="13"/>
      <c r="V199" s="13">
        <v>2</v>
      </c>
      <c r="W199" s="13">
        <v>7</v>
      </c>
      <c r="X199" s="13">
        <v>1</v>
      </c>
      <c r="Y199" s="13">
        <v>4</v>
      </c>
      <c r="Z199" s="13"/>
      <c r="AA199" s="13"/>
      <c r="AB199" s="13">
        <v>5</v>
      </c>
      <c r="AC199" s="13">
        <v>6</v>
      </c>
      <c r="AD199" s="13"/>
      <c r="AE199" s="13"/>
      <c r="AF199" s="13"/>
      <c r="AG199" s="13">
        <v>3</v>
      </c>
      <c r="AH199" s="13"/>
      <c r="AI199" s="13"/>
      <c r="AJ199" s="13"/>
      <c r="AK199" s="13">
        <v>5</v>
      </c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>
        <v>3</v>
      </c>
      <c r="AX199" s="13"/>
      <c r="AY199" s="13">
        <v>0</v>
      </c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>
        <v>23</v>
      </c>
      <c r="BT199" s="13"/>
      <c r="BU199" s="33">
        <f>COUNT(B199:BT199)</f>
        <v>18</v>
      </c>
      <c r="BV199" s="37">
        <f>SUM(B200:BT200)</f>
        <v>98</v>
      </c>
      <c r="BW199" s="113"/>
      <c r="BX199" s="115"/>
      <c r="BY199" s="115"/>
      <c r="BZ199" s="115"/>
      <c r="CA199" s="115"/>
      <c r="CB199" s="115"/>
      <c r="CC199" s="115"/>
      <c r="CD199" s="115"/>
      <c r="CE199" s="115"/>
      <c r="CF199" s="115"/>
      <c r="CG199" s="115"/>
      <c r="CH199" s="115"/>
      <c r="CI199" s="115"/>
      <c r="CJ199" s="115"/>
      <c r="CK199" s="115"/>
      <c r="CL199" s="115"/>
      <c r="CM199" s="115"/>
      <c r="CN199" s="115"/>
      <c r="CO199" s="115"/>
      <c r="CP199" s="115"/>
    </row>
    <row r="200" spans="1:94" s="8" customFormat="1" ht="16.8" x14ac:dyDescent="0.3">
      <c r="A200" s="14"/>
      <c r="B200" s="13">
        <v>5</v>
      </c>
      <c r="C200" s="13">
        <v>5</v>
      </c>
      <c r="D200" s="13"/>
      <c r="E200" s="13">
        <v>5</v>
      </c>
      <c r="F200" s="13"/>
      <c r="G200" s="13">
        <v>5</v>
      </c>
      <c r="H200" s="13"/>
      <c r="I200" s="13">
        <v>5</v>
      </c>
      <c r="J200" s="13"/>
      <c r="K200" s="13"/>
      <c r="L200" s="13"/>
      <c r="M200" s="13"/>
      <c r="N200" s="13"/>
      <c r="O200" s="13"/>
      <c r="P200" s="13">
        <v>6</v>
      </c>
      <c r="Q200" s="13"/>
      <c r="R200" s="13"/>
      <c r="S200" s="13"/>
      <c r="T200" s="13">
        <v>5</v>
      </c>
      <c r="U200" s="13"/>
      <c r="V200" s="13">
        <v>6</v>
      </c>
      <c r="W200" s="13">
        <v>5</v>
      </c>
      <c r="X200" s="13">
        <v>7</v>
      </c>
      <c r="Y200" s="13">
        <v>5</v>
      </c>
      <c r="Z200" s="13"/>
      <c r="AA200" s="13"/>
      <c r="AB200" s="13">
        <v>8</v>
      </c>
      <c r="AC200" s="13">
        <v>5</v>
      </c>
      <c r="AD200" s="13"/>
      <c r="AE200" s="13"/>
      <c r="AF200" s="13"/>
      <c r="AG200" s="13">
        <v>6</v>
      </c>
      <c r="AH200" s="13"/>
      <c r="AI200" s="13"/>
      <c r="AJ200" s="13"/>
      <c r="AK200" s="13">
        <v>5</v>
      </c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>
        <v>5</v>
      </c>
      <c r="AX200" s="13"/>
      <c r="AY200" s="13">
        <v>5</v>
      </c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>
        <v>5</v>
      </c>
      <c r="BT200" s="13"/>
      <c r="BU200" s="33"/>
      <c r="BV200" s="37"/>
      <c r="BW200" s="113"/>
      <c r="BX200" s="115"/>
      <c r="BY200" s="115"/>
      <c r="BZ200" s="115"/>
      <c r="CA200" s="115"/>
      <c r="CB200" s="115"/>
      <c r="CC200" s="115"/>
      <c r="CD200" s="115"/>
      <c r="CE200" s="115"/>
      <c r="CF200" s="115"/>
      <c r="CG200" s="115"/>
      <c r="CH200" s="115"/>
      <c r="CI200" s="115"/>
      <c r="CJ200" s="115"/>
      <c r="CK200" s="115"/>
      <c r="CL200" s="115"/>
      <c r="CM200" s="115"/>
      <c r="CN200" s="115"/>
      <c r="CO200" s="115"/>
      <c r="CP200" s="115"/>
    </row>
    <row r="201" spans="1:94" s="8" customFormat="1" ht="16.8" x14ac:dyDescent="0.3">
      <c r="A201" s="14" t="s">
        <v>69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>
        <v>0</v>
      </c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>
        <v>0</v>
      </c>
      <c r="BM201" s="13"/>
      <c r="BN201" s="13"/>
      <c r="BO201" s="13"/>
      <c r="BP201" s="13"/>
      <c r="BQ201" s="13"/>
      <c r="BR201" s="13"/>
      <c r="BS201" s="13">
        <v>2</v>
      </c>
      <c r="BT201" s="13"/>
      <c r="BU201" s="33">
        <f>COUNT(B201:BT201)</f>
        <v>3</v>
      </c>
      <c r="BV201" s="37">
        <f>SUM(B202:CC202)</f>
        <v>17</v>
      </c>
      <c r="BW201" s="113"/>
      <c r="BX201" s="115"/>
      <c r="BY201" s="115"/>
      <c r="BZ201" s="115"/>
      <c r="CA201" s="115"/>
      <c r="CB201" s="115"/>
      <c r="CC201" s="115"/>
      <c r="CD201" s="115"/>
      <c r="CE201" s="115"/>
      <c r="CF201" s="115"/>
      <c r="CG201" s="115"/>
      <c r="CH201" s="115"/>
      <c r="CI201" s="115"/>
      <c r="CJ201" s="115"/>
      <c r="CK201" s="115"/>
      <c r="CL201" s="115"/>
      <c r="CM201" s="115"/>
      <c r="CN201" s="115"/>
      <c r="CO201" s="115"/>
      <c r="CP201" s="115"/>
    </row>
    <row r="202" spans="1:94" s="8" customFormat="1" ht="16.8" x14ac:dyDescent="0.3">
      <c r="A202" s="1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>
        <v>5</v>
      </c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>
        <v>5</v>
      </c>
      <c r="BM202" s="13"/>
      <c r="BN202" s="13"/>
      <c r="BO202" s="13"/>
      <c r="BP202" s="13"/>
      <c r="BQ202" s="13"/>
      <c r="BR202" s="13"/>
      <c r="BS202" s="13">
        <v>7</v>
      </c>
      <c r="BT202" s="13"/>
      <c r="BU202" s="33"/>
      <c r="BV202" s="37"/>
      <c r="BW202" s="113"/>
      <c r="BX202" s="115"/>
      <c r="BY202" s="115"/>
      <c r="BZ202" s="115"/>
      <c r="CA202" s="115"/>
      <c r="CB202" s="115"/>
      <c r="CC202" s="115"/>
      <c r="CD202" s="115"/>
      <c r="CE202" s="115"/>
      <c r="CF202" s="115"/>
      <c r="CG202" s="115"/>
      <c r="CH202" s="115"/>
      <c r="CI202" s="115"/>
      <c r="CJ202" s="115"/>
      <c r="CK202" s="115"/>
      <c r="CL202" s="115"/>
      <c r="CM202" s="115"/>
      <c r="CN202" s="115"/>
      <c r="CO202" s="115"/>
      <c r="CP202" s="115"/>
    </row>
    <row r="203" spans="1:94" s="8" customFormat="1" ht="16.8" x14ac:dyDescent="0.3">
      <c r="A203" s="14" t="s">
        <v>290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>
        <v>23</v>
      </c>
      <c r="BT203" s="13"/>
      <c r="BU203" s="33">
        <f>COUNT(B203:BT203)</f>
        <v>1</v>
      </c>
      <c r="BV203" s="37">
        <f>SUM(B204:BT204)</f>
        <v>5</v>
      </c>
      <c r="BW203" s="113"/>
      <c r="BX203" s="115"/>
      <c r="BY203" s="115"/>
      <c r="BZ203" s="115"/>
      <c r="CA203" s="115"/>
      <c r="CB203" s="115"/>
      <c r="CC203" s="115"/>
      <c r="CD203" s="115"/>
      <c r="CE203" s="115"/>
      <c r="CF203" s="115"/>
      <c r="CG203" s="115"/>
      <c r="CH203" s="115"/>
      <c r="CI203" s="115"/>
      <c r="CJ203" s="115"/>
      <c r="CK203" s="115"/>
      <c r="CL203" s="115"/>
      <c r="CM203" s="115"/>
      <c r="CN203" s="115"/>
      <c r="CO203" s="115"/>
      <c r="CP203" s="115"/>
    </row>
    <row r="204" spans="1:94" s="8" customFormat="1" ht="16.8" x14ac:dyDescent="0.3">
      <c r="A204" s="14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>
        <v>5</v>
      </c>
      <c r="BT204" s="13"/>
      <c r="BU204" s="33"/>
      <c r="BV204" s="37"/>
      <c r="BW204" s="113"/>
      <c r="BX204" s="115"/>
      <c r="BY204" s="115"/>
      <c r="BZ204" s="115"/>
      <c r="CA204" s="115"/>
      <c r="CB204" s="115"/>
      <c r="CC204" s="115"/>
      <c r="CD204" s="115"/>
      <c r="CE204" s="115"/>
      <c r="CF204" s="115"/>
      <c r="CG204" s="115"/>
      <c r="CH204" s="115"/>
      <c r="CI204" s="115"/>
      <c r="CJ204" s="115"/>
      <c r="CK204" s="115"/>
      <c r="CL204" s="115"/>
      <c r="CM204" s="115"/>
      <c r="CN204" s="115"/>
      <c r="CO204" s="115"/>
      <c r="CP204" s="115"/>
    </row>
    <row r="205" spans="1:94" s="8" customFormat="1" ht="14.4" customHeight="1" x14ac:dyDescent="0.3">
      <c r="A205" s="14" t="s">
        <v>27</v>
      </c>
      <c r="B205" s="13"/>
      <c r="C205" s="13">
        <v>2</v>
      </c>
      <c r="D205" s="13"/>
      <c r="E205" s="13"/>
      <c r="F205" s="13"/>
      <c r="G205" s="13">
        <v>5</v>
      </c>
      <c r="H205" s="13"/>
      <c r="I205" s="13">
        <v>1</v>
      </c>
      <c r="J205" s="13"/>
      <c r="K205" s="13"/>
      <c r="L205" s="13"/>
      <c r="M205" s="13"/>
      <c r="N205" s="13">
        <v>0</v>
      </c>
      <c r="O205" s="13">
        <v>2</v>
      </c>
      <c r="P205" s="13"/>
      <c r="Q205" s="13"/>
      <c r="R205" s="13"/>
      <c r="S205" s="13"/>
      <c r="T205" s="13"/>
      <c r="U205" s="13">
        <v>3</v>
      </c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>
        <v>0</v>
      </c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>
        <v>0</v>
      </c>
      <c r="BO205" s="13"/>
      <c r="BP205" s="13"/>
      <c r="BQ205" s="13"/>
      <c r="BR205" s="13"/>
      <c r="BS205" s="13"/>
      <c r="BT205" s="13"/>
      <c r="BU205" s="33">
        <f>COUNT(B205:BO205)</f>
        <v>8</v>
      </c>
      <c r="BV205" s="37">
        <f>SUM(B206:BY206)</f>
        <v>55</v>
      </c>
      <c r="BW205" s="113"/>
      <c r="BX205" s="115"/>
      <c r="BY205" s="115"/>
      <c r="BZ205" s="115"/>
      <c r="CA205" s="115"/>
      <c r="CB205" s="115"/>
      <c r="CC205" s="115"/>
      <c r="CD205" s="115"/>
      <c r="CE205" s="115"/>
      <c r="CF205" s="115"/>
      <c r="CG205" s="115"/>
      <c r="CH205" s="115"/>
      <c r="CI205" s="115"/>
      <c r="CJ205" s="115"/>
      <c r="CK205" s="115"/>
      <c r="CL205" s="115"/>
      <c r="CM205" s="115"/>
      <c r="CN205" s="115"/>
      <c r="CO205" s="115"/>
      <c r="CP205" s="115"/>
    </row>
    <row r="206" spans="1:94" s="8" customFormat="1" ht="14.4" customHeight="1" x14ac:dyDescent="0.3">
      <c r="A206" s="15"/>
      <c r="B206" s="13"/>
      <c r="C206" s="13">
        <v>7</v>
      </c>
      <c r="D206" s="13"/>
      <c r="E206" s="13"/>
      <c r="F206" s="13"/>
      <c r="G206" s="13">
        <v>7</v>
      </c>
      <c r="H206" s="13"/>
      <c r="I206" s="13">
        <v>8</v>
      </c>
      <c r="J206" s="13"/>
      <c r="K206" s="13"/>
      <c r="L206" s="13"/>
      <c r="M206" s="13"/>
      <c r="N206" s="13">
        <v>5</v>
      </c>
      <c r="O206" s="13">
        <v>8</v>
      </c>
      <c r="P206" s="13"/>
      <c r="Q206" s="13"/>
      <c r="R206" s="13"/>
      <c r="S206" s="13"/>
      <c r="T206" s="13"/>
      <c r="U206" s="13">
        <v>6</v>
      </c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>
        <v>9</v>
      </c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>
        <v>5</v>
      </c>
      <c r="BO206" s="13"/>
      <c r="BP206" s="13"/>
      <c r="BQ206" s="13"/>
      <c r="BR206" s="13"/>
      <c r="BS206" s="13"/>
      <c r="BT206" s="13"/>
      <c r="BU206" s="33"/>
      <c r="BV206" s="37"/>
      <c r="BW206" s="113"/>
      <c r="BX206" s="115"/>
      <c r="BY206" s="115"/>
      <c r="BZ206" s="115"/>
      <c r="CA206" s="115"/>
      <c r="CB206" s="115"/>
      <c r="CC206" s="115"/>
      <c r="CD206" s="115"/>
      <c r="CE206" s="115"/>
      <c r="CF206" s="115"/>
      <c r="CG206" s="115"/>
      <c r="CH206" s="115"/>
      <c r="CI206" s="115"/>
      <c r="CJ206" s="115"/>
      <c r="CK206" s="115"/>
      <c r="CL206" s="115"/>
      <c r="CM206" s="115"/>
      <c r="CN206" s="115"/>
      <c r="CO206" s="115"/>
      <c r="CP206" s="115"/>
    </row>
    <row r="207" spans="1:94" s="19" customFormat="1" ht="16.8" x14ac:dyDescent="0.3">
      <c r="A207" s="17" t="s">
        <v>76</v>
      </c>
      <c r="B207" s="18">
        <v>8</v>
      </c>
      <c r="C207" s="18">
        <v>7</v>
      </c>
      <c r="D207" s="18"/>
      <c r="E207" s="18">
        <v>14</v>
      </c>
      <c r="F207" s="18"/>
      <c r="G207" s="18">
        <v>14</v>
      </c>
      <c r="H207" s="18"/>
      <c r="I207" s="18">
        <v>8</v>
      </c>
      <c r="J207" s="18"/>
      <c r="K207" s="18">
        <v>14</v>
      </c>
      <c r="L207" s="18"/>
      <c r="M207" s="18">
        <v>14</v>
      </c>
      <c r="N207" s="18"/>
      <c r="O207" s="18">
        <v>11</v>
      </c>
      <c r="P207" s="18">
        <v>16</v>
      </c>
      <c r="Q207" s="18"/>
      <c r="R207" s="18"/>
      <c r="S207" s="18"/>
      <c r="T207" s="18">
        <v>6</v>
      </c>
      <c r="U207" s="18"/>
      <c r="V207" s="18">
        <v>6</v>
      </c>
      <c r="W207" s="18">
        <v>9</v>
      </c>
      <c r="X207" s="18">
        <v>8</v>
      </c>
      <c r="Y207" s="18"/>
      <c r="Z207" s="18"/>
      <c r="AA207" s="18">
        <v>6</v>
      </c>
      <c r="AB207" s="18">
        <v>9</v>
      </c>
      <c r="AC207" s="18">
        <v>10</v>
      </c>
      <c r="AD207" s="18">
        <v>4</v>
      </c>
      <c r="AE207" s="18">
        <v>8</v>
      </c>
      <c r="AF207" s="18"/>
      <c r="AG207" s="18"/>
      <c r="AH207" s="18"/>
      <c r="AI207" s="18"/>
      <c r="AJ207" s="18"/>
      <c r="AK207" s="18">
        <v>6</v>
      </c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>
        <v>4</v>
      </c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>
        <v>3</v>
      </c>
      <c r="BQ207" s="18"/>
      <c r="BR207" s="18"/>
      <c r="BS207" s="18"/>
      <c r="BT207" s="18"/>
      <c r="BU207" s="18"/>
      <c r="BV207" s="18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</row>
    <row r="208" spans="1:94" s="25" customFormat="1" ht="16.8" x14ac:dyDescent="0.3">
      <c r="A208" s="21" t="s">
        <v>205</v>
      </c>
      <c r="B208" s="22"/>
      <c r="C208" s="22"/>
      <c r="D208" s="22"/>
      <c r="E208" s="22"/>
      <c r="F208" s="22">
        <v>0</v>
      </c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>
        <v>0</v>
      </c>
      <c r="BO208" s="22"/>
      <c r="BP208" s="22"/>
      <c r="BQ208" s="22"/>
      <c r="BR208" s="22"/>
      <c r="BS208" s="22"/>
      <c r="BT208" s="22"/>
      <c r="BU208" s="33">
        <f>COUNT(B208:BO208)</f>
        <v>2</v>
      </c>
      <c r="BV208" s="37">
        <f>SUM(B209:BY209)</f>
        <v>10</v>
      </c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</row>
    <row r="209" spans="1:98" s="25" customFormat="1" ht="16.8" x14ac:dyDescent="0.3">
      <c r="A209" s="21"/>
      <c r="B209" s="22"/>
      <c r="C209" s="22"/>
      <c r="D209" s="22"/>
      <c r="E209" s="22"/>
      <c r="F209" s="22">
        <v>5</v>
      </c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>
        <v>5</v>
      </c>
      <c r="BO209" s="22"/>
      <c r="BP209" s="22"/>
      <c r="BQ209" s="22"/>
      <c r="BR209" s="22"/>
      <c r="BS209" s="22"/>
      <c r="BT209" s="22"/>
      <c r="BU209" s="22"/>
      <c r="BV209" s="22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</row>
    <row r="210" spans="1:98" s="6" customFormat="1" ht="16.8" x14ac:dyDescent="0.3">
      <c r="A210" s="14" t="s">
        <v>49</v>
      </c>
      <c r="B210" s="13"/>
      <c r="C210" s="13"/>
      <c r="D210" s="13"/>
      <c r="E210" s="13">
        <v>8</v>
      </c>
      <c r="F210" s="13"/>
      <c r="G210" s="13">
        <v>8</v>
      </c>
      <c r="H210" s="13"/>
      <c r="I210" s="13">
        <v>4</v>
      </c>
      <c r="J210" s="13"/>
      <c r="K210" s="13">
        <v>12</v>
      </c>
      <c r="L210" s="13"/>
      <c r="M210" s="13">
        <v>6</v>
      </c>
      <c r="N210" s="13"/>
      <c r="O210" s="13">
        <v>5</v>
      </c>
      <c r="P210" s="13"/>
      <c r="Q210" s="13"/>
      <c r="R210" s="13"/>
      <c r="S210" s="13"/>
      <c r="T210" s="13">
        <v>2</v>
      </c>
      <c r="U210" s="13"/>
      <c r="V210" s="13">
        <v>3</v>
      </c>
      <c r="W210" s="13">
        <v>3</v>
      </c>
      <c r="X210" s="13">
        <v>4</v>
      </c>
      <c r="Y210" s="13"/>
      <c r="Z210" s="13">
        <v>0</v>
      </c>
      <c r="AA210" s="13"/>
      <c r="AB210" s="13">
        <v>4</v>
      </c>
      <c r="AC210" s="13"/>
      <c r="AD210" s="13"/>
      <c r="AE210" s="13"/>
      <c r="AF210" s="13"/>
      <c r="AG210" s="13"/>
      <c r="AH210" s="13"/>
      <c r="AI210" s="13"/>
      <c r="AJ210" s="13"/>
      <c r="AK210" s="13">
        <v>2</v>
      </c>
      <c r="AL210" s="13"/>
      <c r="AM210" s="13"/>
      <c r="AN210" s="13"/>
      <c r="AO210" s="13"/>
      <c r="AP210" s="13"/>
      <c r="AQ210" s="13">
        <v>0</v>
      </c>
      <c r="AR210" s="13"/>
      <c r="AS210" s="13"/>
      <c r="AT210" s="13"/>
      <c r="AU210" s="13"/>
      <c r="AV210" s="13">
        <v>0</v>
      </c>
      <c r="AW210" s="13"/>
      <c r="AX210" s="13"/>
      <c r="AY210" s="13"/>
      <c r="AZ210" s="13"/>
      <c r="BA210" s="13"/>
      <c r="BB210" s="13">
        <v>0</v>
      </c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33">
        <f>COUNT(B210:BC210)</f>
        <v>16</v>
      </c>
      <c r="BV210" s="37">
        <f>SUM(B211:BY211)</f>
        <v>94</v>
      </c>
      <c r="BW210" s="113"/>
      <c r="BX210" s="117"/>
      <c r="BY210" s="117"/>
      <c r="BZ210" s="117"/>
      <c r="CA210" s="117"/>
      <c r="CB210" s="117"/>
      <c r="CC210" s="117"/>
      <c r="CD210" s="117"/>
      <c r="CE210" s="117"/>
      <c r="CF210" s="117"/>
      <c r="CG210" s="117"/>
      <c r="CH210" s="117"/>
      <c r="CI210" s="117"/>
      <c r="CJ210" s="117"/>
      <c r="CK210" s="117"/>
      <c r="CL210" s="117"/>
      <c r="CM210" s="117"/>
      <c r="CN210" s="117"/>
      <c r="CO210" s="117"/>
      <c r="CP210" s="117"/>
    </row>
    <row r="211" spans="1:98" s="6" customFormat="1" ht="16.8" x14ac:dyDescent="0.3">
      <c r="A211" s="12"/>
      <c r="B211" s="13"/>
      <c r="C211" s="13"/>
      <c r="D211" s="13"/>
      <c r="E211" s="13">
        <v>5</v>
      </c>
      <c r="F211" s="13"/>
      <c r="G211" s="13">
        <v>5</v>
      </c>
      <c r="H211" s="13"/>
      <c r="I211" s="13">
        <v>6</v>
      </c>
      <c r="J211" s="13"/>
      <c r="K211" s="13">
        <v>5</v>
      </c>
      <c r="L211" s="13"/>
      <c r="M211" s="13">
        <v>6</v>
      </c>
      <c r="N211" s="13"/>
      <c r="O211" s="13">
        <v>6</v>
      </c>
      <c r="P211" s="13"/>
      <c r="Q211" s="13"/>
      <c r="R211" s="13"/>
      <c r="S211" s="13"/>
      <c r="T211" s="13">
        <v>7</v>
      </c>
      <c r="U211" s="13"/>
      <c r="V211" s="13">
        <v>6</v>
      </c>
      <c r="W211" s="13">
        <v>7</v>
      </c>
      <c r="X211" s="13">
        <v>6</v>
      </c>
      <c r="Y211" s="13"/>
      <c r="Z211" s="13">
        <v>5</v>
      </c>
      <c r="AA211" s="13"/>
      <c r="AB211" s="13">
        <v>6</v>
      </c>
      <c r="AC211" s="13"/>
      <c r="AD211" s="13"/>
      <c r="AE211" s="13"/>
      <c r="AF211" s="13"/>
      <c r="AG211" s="13"/>
      <c r="AH211" s="13"/>
      <c r="AI211" s="13"/>
      <c r="AJ211" s="13"/>
      <c r="AK211" s="13">
        <v>7</v>
      </c>
      <c r="AL211" s="13"/>
      <c r="AM211" s="13"/>
      <c r="AN211" s="13"/>
      <c r="AO211" s="13"/>
      <c r="AP211" s="13"/>
      <c r="AQ211" s="13">
        <v>6</v>
      </c>
      <c r="AR211" s="13"/>
      <c r="AS211" s="13"/>
      <c r="AT211" s="13"/>
      <c r="AU211" s="13"/>
      <c r="AV211" s="13">
        <v>5</v>
      </c>
      <c r="AW211" s="13"/>
      <c r="AX211" s="13"/>
      <c r="AY211" s="13"/>
      <c r="AZ211" s="13"/>
      <c r="BA211" s="13"/>
      <c r="BB211" s="13">
        <v>6</v>
      </c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33"/>
      <c r="BV211" s="37"/>
      <c r="BW211" s="113"/>
      <c r="BX211" s="117"/>
      <c r="BY211" s="117"/>
      <c r="BZ211" s="117"/>
      <c r="CA211" s="117"/>
      <c r="CB211" s="117"/>
      <c r="CC211" s="117"/>
      <c r="CD211" s="117"/>
      <c r="CE211" s="117"/>
      <c r="CF211" s="117"/>
      <c r="CG211" s="117"/>
      <c r="CH211" s="117"/>
      <c r="CI211" s="117"/>
      <c r="CJ211" s="117"/>
      <c r="CK211" s="117"/>
      <c r="CL211" s="117"/>
      <c r="CM211" s="117"/>
      <c r="CN211" s="117"/>
      <c r="CO211" s="117"/>
      <c r="CP211" s="117"/>
    </row>
    <row r="212" spans="1:98" s="8" customFormat="1" ht="16.8" x14ac:dyDescent="0.3">
      <c r="A212" s="14" t="s">
        <v>25</v>
      </c>
      <c r="B212" s="13">
        <v>1</v>
      </c>
      <c r="C212" s="13">
        <v>2</v>
      </c>
      <c r="D212" s="13"/>
      <c r="E212" s="13">
        <v>5</v>
      </c>
      <c r="F212" s="13"/>
      <c r="G212" s="13">
        <v>5</v>
      </c>
      <c r="H212" s="13"/>
      <c r="I212" s="13">
        <v>2</v>
      </c>
      <c r="J212" s="13"/>
      <c r="K212" s="13">
        <v>9</v>
      </c>
      <c r="L212" s="13">
        <v>0</v>
      </c>
      <c r="M212" s="13">
        <v>4</v>
      </c>
      <c r="N212" s="13"/>
      <c r="O212" s="13">
        <v>3</v>
      </c>
      <c r="P212" s="13">
        <v>7</v>
      </c>
      <c r="Q212" s="13">
        <v>0</v>
      </c>
      <c r="R212" s="13"/>
      <c r="S212" s="13"/>
      <c r="T212" s="13">
        <v>1</v>
      </c>
      <c r="U212" s="13"/>
      <c r="V212" s="13">
        <v>2</v>
      </c>
      <c r="W212" s="13"/>
      <c r="X212" s="13">
        <v>2</v>
      </c>
      <c r="Y212" s="13"/>
      <c r="Z212" s="13"/>
      <c r="AA212" s="13">
        <v>2</v>
      </c>
      <c r="AB212" s="13">
        <v>2</v>
      </c>
      <c r="AC212" s="13">
        <v>2</v>
      </c>
      <c r="AD212" s="13">
        <v>1</v>
      </c>
      <c r="AE212" s="13">
        <v>1</v>
      </c>
      <c r="AF212" s="13"/>
      <c r="AG212" s="13"/>
      <c r="AH212" s="13"/>
      <c r="AI212" s="13">
        <v>0</v>
      </c>
      <c r="AJ212" s="13"/>
      <c r="AK212" s="13">
        <v>1</v>
      </c>
      <c r="AL212" s="13"/>
      <c r="AM212" s="13">
        <v>0</v>
      </c>
      <c r="AN212" s="13"/>
      <c r="AO212" s="13"/>
      <c r="AP212" s="13">
        <v>0</v>
      </c>
      <c r="AQ212" s="13">
        <v>0</v>
      </c>
      <c r="AR212" s="13"/>
      <c r="AS212" s="13">
        <v>0</v>
      </c>
      <c r="AT212" s="13"/>
      <c r="AU212" s="13">
        <v>0</v>
      </c>
      <c r="AV212" s="13">
        <v>0</v>
      </c>
      <c r="AW212" s="13">
        <v>2</v>
      </c>
      <c r="AX212" s="13"/>
      <c r="AY212" s="13"/>
      <c r="AZ212" s="13"/>
      <c r="BA212" s="13">
        <v>0</v>
      </c>
      <c r="BB212" s="13">
        <v>0</v>
      </c>
      <c r="BC212" s="13"/>
      <c r="BD212" s="13">
        <v>0</v>
      </c>
      <c r="BE212" s="13">
        <v>0</v>
      </c>
      <c r="BF212" s="13">
        <v>0</v>
      </c>
      <c r="BG212" s="13"/>
      <c r="BH212" s="13">
        <v>0</v>
      </c>
      <c r="BI212" s="13"/>
      <c r="BJ212" s="13">
        <v>0</v>
      </c>
      <c r="BK212" s="13">
        <v>0</v>
      </c>
      <c r="BL212" s="13">
        <v>0</v>
      </c>
      <c r="BM212" s="13">
        <v>0</v>
      </c>
      <c r="BN212" s="13">
        <v>0</v>
      </c>
      <c r="BO212" s="13"/>
      <c r="BP212" s="13">
        <v>1</v>
      </c>
      <c r="BQ212" s="13"/>
      <c r="BR212" s="13"/>
      <c r="BS212" s="13">
        <v>4</v>
      </c>
      <c r="BT212" s="13"/>
      <c r="BU212" s="33">
        <f>COUNT(B212:BT212)</f>
        <v>41</v>
      </c>
      <c r="BV212" s="37">
        <f>SUM(B213:BV213)</f>
        <v>260</v>
      </c>
      <c r="BW212" s="113"/>
      <c r="BX212" s="115"/>
      <c r="BY212" s="115"/>
      <c r="BZ212" s="115"/>
      <c r="CA212" s="115"/>
      <c r="CB212" s="115"/>
      <c r="CC212" s="115"/>
      <c r="CD212" s="115"/>
      <c r="CE212" s="115"/>
      <c r="CF212" s="115"/>
      <c r="CG212" s="115"/>
      <c r="CH212" s="115"/>
      <c r="CI212" s="115"/>
      <c r="CJ212" s="115"/>
      <c r="CK212" s="115"/>
      <c r="CL212" s="115"/>
      <c r="CM212" s="115"/>
      <c r="CN212" s="115"/>
      <c r="CO212" s="115"/>
      <c r="CP212" s="115"/>
    </row>
    <row r="213" spans="1:98" s="9" customFormat="1" ht="16.8" x14ac:dyDescent="0.3">
      <c r="A213" s="14"/>
      <c r="B213" s="13">
        <v>8</v>
      </c>
      <c r="C213" s="13">
        <v>7</v>
      </c>
      <c r="D213" s="13"/>
      <c r="E213" s="13">
        <v>6</v>
      </c>
      <c r="F213" s="13"/>
      <c r="G213" s="13">
        <v>6</v>
      </c>
      <c r="H213" s="13"/>
      <c r="I213" s="13">
        <v>7</v>
      </c>
      <c r="J213" s="13"/>
      <c r="K213" s="13">
        <v>5</v>
      </c>
      <c r="L213" s="13">
        <v>5</v>
      </c>
      <c r="M213" s="13">
        <v>7</v>
      </c>
      <c r="N213" s="13"/>
      <c r="O213" s="13">
        <v>7</v>
      </c>
      <c r="P213" s="13">
        <v>6</v>
      </c>
      <c r="Q213" s="13">
        <v>5</v>
      </c>
      <c r="R213" s="13"/>
      <c r="S213" s="13"/>
      <c r="T213" s="13">
        <v>8</v>
      </c>
      <c r="U213" s="13"/>
      <c r="V213" s="13">
        <v>7</v>
      </c>
      <c r="W213" s="13"/>
      <c r="X213" s="13">
        <v>7</v>
      </c>
      <c r="Y213" s="13"/>
      <c r="Z213" s="13"/>
      <c r="AA213" s="13">
        <v>7</v>
      </c>
      <c r="AB213" s="13">
        <v>9</v>
      </c>
      <c r="AC213" s="13">
        <v>8</v>
      </c>
      <c r="AD213" s="13">
        <v>7</v>
      </c>
      <c r="AE213" s="13">
        <v>8</v>
      </c>
      <c r="AF213" s="13"/>
      <c r="AG213" s="13"/>
      <c r="AH213" s="13"/>
      <c r="AI213" s="13">
        <v>6</v>
      </c>
      <c r="AJ213" s="13"/>
      <c r="AK213" s="13">
        <v>8</v>
      </c>
      <c r="AL213" s="13"/>
      <c r="AM213" s="13">
        <v>6</v>
      </c>
      <c r="AN213" s="13"/>
      <c r="AO213" s="13"/>
      <c r="AP213" s="13">
        <v>6</v>
      </c>
      <c r="AQ213" s="13">
        <v>7</v>
      </c>
      <c r="AR213" s="13"/>
      <c r="AS213" s="13">
        <v>5</v>
      </c>
      <c r="AT213" s="13"/>
      <c r="AU213" s="13">
        <v>5</v>
      </c>
      <c r="AV213" s="13">
        <v>6</v>
      </c>
      <c r="AW213" s="13">
        <v>6</v>
      </c>
      <c r="AX213" s="13"/>
      <c r="AY213" s="13"/>
      <c r="AZ213" s="13"/>
      <c r="BA213" s="13">
        <v>5</v>
      </c>
      <c r="BB213" s="13">
        <v>6</v>
      </c>
      <c r="BC213" s="13"/>
      <c r="BD213" s="13">
        <v>6</v>
      </c>
      <c r="BE213" s="13">
        <v>7</v>
      </c>
      <c r="BF213" s="13">
        <v>6</v>
      </c>
      <c r="BG213" s="13"/>
      <c r="BH213" s="13">
        <v>6</v>
      </c>
      <c r="BI213" s="13"/>
      <c r="BJ213" s="13">
        <v>6</v>
      </c>
      <c r="BK213" s="13">
        <v>5</v>
      </c>
      <c r="BL213" s="13">
        <v>5</v>
      </c>
      <c r="BM213" s="13">
        <v>6</v>
      </c>
      <c r="BN213" s="13">
        <v>5</v>
      </c>
      <c r="BO213" s="13"/>
      <c r="BP213" s="13">
        <v>7</v>
      </c>
      <c r="BQ213" s="13"/>
      <c r="BR213" s="13"/>
      <c r="BS213" s="13">
        <v>5</v>
      </c>
      <c r="BT213" s="13"/>
      <c r="BU213" s="33"/>
      <c r="BV213" s="37"/>
      <c r="BW213" s="113"/>
      <c r="BX213" s="114"/>
      <c r="BY213" s="114"/>
      <c r="BZ213" s="114"/>
      <c r="CA213" s="114"/>
      <c r="CB213" s="114"/>
      <c r="CC213" s="114"/>
      <c r="CD213" s="114"/>
      <c r="CE213" s="114"/>
      <c r="CF213" s="114"/>
      <c r="CG213" s="114"/>
      <c r="CH213" s="114"/>
      <c r="CI213" s="114"/>
      <c r="CJ213" s="114"/>
      <c r="CK213" s="114"/>
      <c r="CL213" s="114"/>
      <c r="CM213" s="114"/>
      <c r="CN213" s="114"/>
      <c r="CO213" s="114"/>
      <c r="CP213" s="114"/>
    </row>
    <row r="214" spans="1:98" s="9" customFormat="1" ht="16.8" x14ac:dyDescent="0.3">
      <c r="A214" s="14" t="s">
        <v>206</v>
      </c>
      <c r="B214" s="13"/>
      <c r="C214" s="13"/>
      <c r="D214" s="13"/>
      <c r="E214" s="13"/>
      <c r="F214" s="13">
        <v>0</v>
      </c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33">
        <f>COUNT(B214:U214)</f>
        <v>1</v>
      </c>
      <c r="BV214" s="37">
        <f>SUM(B215:U215)</f>
        <v>5</v>
      </c>
      <c r="BW214" s="113"/>
      <c r="BX214" s="114"/>
      <c r="BY214" s="114"/>
      <c r="BZ214" s="114"/>
      <c r="CA214" s="114"/>
      <c r="CB214" s="114"/>
      <c r="CC214" s="114"/>
      <c r="CD214" s="114"/>
      <c r="CE214" s="114"/>
      <c r="CF214" s="114"/>
      <c r="CG214" s="114"/>
      <c r="CH214" s="114"/>
      <c r="CI214" s="114"/>
      <c r="CJ214" s="114"/>
      <c r="CK214" s="114"/>
      <c r="CL214" s="114"/>
      <c r="CM214" s="114"/>
      <c r="CN214" s="114"/>
      <c r="CO214" s="114"/>
      <c r="CP214" s="114"/>
    </row>
    <row r="215" spans="1:98" s="9" customFormat="1" ht="16.8" x14ac:dyDescent="0.3">
      <c r="A215" s="14"/>
      <c r="B215" s="13"/>
      <c r="C215" s="13"/>
      <c r="D215" s="13"/>
      <c r="E215" s="13"/>
      <c r="F215" s="13">
        <v>5</v>
      </c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33"/>
      <c r="BV215" s="37"/>
      <c r="BW215" s="113"/>
      <c r="BX215" s="114"/>
      <c r="BY215" s="114"/>
      <c r="BZ215" s="114"/>
      <c r="CA215" s="114"/>
      <c r="CB215" s="114"/>
      <c r="CC215" s="114"/>
      <c r="CD215" s="114"/>
      <c r="CE215" s="114"/>
      <c r="CF215" s="114"/>
      <c r="CG215" s="114"/>
      <c r="CH215" s="114"/>
      <c r="CI215" s="114"/>
      <c r="CJ215" s="114"/>
      <c r="CK215" s="114"/>
      <c r="CL215" s="114"/>
      <c r="CM215" s="114"/>
      <c r="CN215" s="114"/>
      <c r="CO215" s="114"/>
      <c r="CP215" s="114"/>
    </row>
    <row r="216" spans="1:98" s="9" customFormat="1" ht="16.8" x14ac:dyDescent="0.3">
      <c r="A216" s="14" t="s">
        <v>38</v>
      </c>
      <c r="B216" s="13"/>
      <c r="C216" s="13"/>
      <c r="D216" s="13"/>
      <c r="E216" s="13"/>
      <c r="F216" s="13">
        <v>0</v>
      </c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>
        <v>0</v>
      </c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33">
        <f>COUNT(B216:AO216)</f>
        <v>2</v>
      </c>
      <c r="BV216" s="37">
        <f>SUM(B217:BX217)</f>
        <v>10</v>
      </c>
      <c r="BW216" s="113"/>
      <c r="BX216" s="114"/>
      <c r="BY216" s="114"/>
      <c r="BZ216" s="114"/>
      <c r="CA216" s="114"/>
      <c r="CB216" s="114"/>
      <c r="CC216" s="114"/>
      <c r="CD216" s="114"/>
      <c r="CE216" s="114"/>
      <c r="CF216" s="114"/>
      <c r="CG216" s="114"/>
      <c r="CH216" s="114"/>
      <c r="CI216" s="114"/>
      <c r="CJ216" s="114"/>
      <c r="CK216" s="114"/>
      <c r="CL216" s="114"/>
      <c r="CM216" s="114"/>
      <c r="CN216" s="114"/>
      <c r="CO216" s="114"/>
      <c r="CP216" s="114"/>
    </row>
    <row r="217" spans="1:98" s="8" customFormat="1" ht="16.8" x14ac:dyDescent="0.3">
      <c r="A217" s="16"/>
      <c r="B217" s="13"/>
      <c r="C217" s="13"/>
      <c r="D217" s="13"/>
      <c r="E217" s="13"/>
      <c r="F217" s="13">
        <v>5</v>
      </c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>
        <v>5</v>
      </c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33"/>
      <c r="BV217" s="37"/>
      <c r="BW217" s="113"/>
      <c r="BX217" s="115"/>
      <c r="BY217" s="115"/>
      <c r="BZ217" s="115"/>
      <c r="CA217" s="115"/>
      <c r="CB217" s="115"/>
      <c r="CC217" s="115"/>
      <c r="CD217" s="115"/>
      <c r="CE217" s="115"/>
      <c r="CF217" s="115"/>
      <c r="CG217" s="115"/>
      <c r="CH217" s="115"/>
      <c r="CI217" s="115"/>
      <c r="CJ217" s="115"/>
      <c r="CK217" s="115"/>
      <c r="CL217" s="115"/>
      <c r="CM217" s="115"/>
      <c r="CN217" s="115"/>
      <c r="CO217" s="115"/>
      <c r="CP217" s="115"/>
    </row>
    <row r="218" spans="1:98" s="19" customFormat="1" ht="16.8" x14ac:dyDescent="0.3">
      <c r="A218" s="17" t="s">
        <v>77</v>
      </c>
      <c r="B218" s="18"/>
      <c r="C218" s="18"/>
      <c r="D218" s="18"/>
      <c r="E218" s="18">
        <v>5</v>
      </c>
      <c r="F218" s="18"/>
      <c r="G218" s="18">
        <v>5</v>
      </c>
      <c r="H218" s="18">
        <v>2</v>
      </c>
      <c r="I218" s="18">
        <v>5</v>
      </c>
      <c r="J218" s="18"/>
      <c r="K218" s="18"/>
      <c r="L218" s="18"/>
      <c r="M218" s="18"/>
      <c r="N218" s="18"/>
      <c r="O218" s="18">
        <v>4</v>
      </c>
      <c r="P218" s="18">
        <v>16</v>
      </c>
      <c r="Q218" s="18"/>
      <c r="R218" s="18"/>
      <c r="S218" s="18"/>
      <c r="T218" s="18">
        <v>5</v>
      </c>
      <c r="U218" s="18"/>
      <c r="V218" s="18">
        <v>4</v>
      </c>
      <c r="W218" s="18"/>
      <c r="X218" s="18">
        <v>3</v>
      </c>
      <c r="Y218" s="18">
        <v>5</v>
      </c>
      <c r="Z218" s="18"/>
      <c r="AA218" s="18"/>
      <c r="AB218" s="18">
        <v>6</v>
      </c>
      <c r="AC218" s="18">
        <v>3</v>
      </c>
      <c r="AD218" s="18"/>
      <c r="AE218" s="18">
        <v>5</v>
      </c>
      <c r="AF218" s="18"/>
      <c r="AG218" s="18">
        <v>6</v>
      </c>
      <c r="AH218" s="18"/>
      <c r="AI218" s="18"/>
      <c r="AJ218" s="18"/>
      <c r="AK218" s="18">
        <v>4</v>
      </c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>
        <v>4</v>
      </c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19"/>
      <c r="BX218" s="120"/>
      <c r="BY218" s="120"/>
      <c r="BZ218" s="120"/>
      <c r="CA218" s="120"/>
      <c r="CB218" s="120"/>
      <c r="CC218" s="120"/>
      <c r="CD218" s="120"/>
      <c r="CE218" s="120"/>
      <c r="CF218" s="120"/>
      <c r="CG218" s="120"/>
      <c r="CH218" s="120"/>
      <c r="CI218" s="120"/>
      <c r="CJ218" s="120"/>
      <c r="CK218" s="120"/>
      <c r="CL218" s="120"/>
      <c r="CM218" s="120"/>
      <c r="CN218" s="120"/>
      <c r="CO218" s="120"/>
      <c r="CP218" s="120"/>
    </row>
    <row r="219" spans="1:98" s="25" customFormat="1" ht="16.8" x14ac:dyDescent="0.3">
      <c r="A219" s="111" t="s">
        <v>228</v>
      </c>
      <c r="B219" s="112"/>
      <c r="C219" s="112"/>
      <c r="D219" s="112"/>
      <c r="E219" s="112">
        <v>4</v>
      </c>
      <c r="F219" s="112"/>
      <c r="G219" s="112">
        <v>4</v>
      </c>
      <c r="H219" s="112"/>
      <c r="I219" s="112"/>
      <c r="J219" s="112"/>
      <c r="K219" s="112"/>
      <c r="L219" s="112"/>
      <c r="M219" s="112"/>
      <c r="N219" s="112">
        <v>0</v>
      </c>
      <c r="O219" s="112"/>
      <c r="P219" s="112">
        <v>7</v>
      </c>
      <c r="Q219" s="112"/>
      <c r="R219" s="112"/>
      <c r="S219" s="112"/>
      <c r="T219" s="112">
        <v>2</v>
      </c>
      <c r="U219" s="112"/>
      <c r="V219" s="112">
        <v>3</v>
      </c>
      <c r="W219" s="112"/>
      <c r="X219" s="112">
        <v>2</v>
      </c>
      <c r="Y219" s="112"/>
      <c r="Z219" s="112"/>
      <c r="AA219" s="112"/>
      <c r="AB219" s="112"/>
      <c r="AC219" s="112"/>
      <c r="AD219" s="112"/>
      <c r="AE219" s="112"/>
      <c r="AF219" s="112"/>
      <c r="AG219" s="112">
        <v>1</v>
      </c>
      <c r="AH219" s="112"/>
      <c r="AI219" s="112"/>
      <c r="AJ219" s="112"/>
      <c r="AK219" s="112">
        <v>1</v>
      </c>
      <c r="AL219" s="112"/>
      <c r="AM219" s="112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2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>
        <v>0</v>
      </c>
      <c r="BL219" s="112"/>
      <c r="BM219" s="112"/>
      <c r="BN219" s="112"/>
      <c r="BO219" s="112"/>
      <c r="BP219" s="112"/>
      <c r="BQ219" s="112"/>
      <c r="BR219" s="112"/>
      <c r="BS219" s="112"/>
      <c r="BT219" s="112"/>
      <c r="BU219" s="33">
        <f>COUNT(B219:BL219)</f>
        <v>10</v>
      </c>
      <c r="BV219" s="37">
        <f>SUM(B220:BX220)</f>
        <v>57</v>
      </c>
      <c r="BW219" s="121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</row>
    <row r="220" spans="1:98" s="25" customFormat="1" ht="16.8" x14ac:dyDescent="0.3">
      <c r="A220" s="21"/>
      <c r="B220" s="22"/>
      <c r="C220" s="22"/>
      <c r="D220" s="22"/>
      <c r="E220" s="22">
        <v>5</v>
      </c>
      <c r="F220" s="22"/>
      <c r="G220" s="22">
        <v>5</v>
      </c>
      <c r="H220" s="22"/>
      <c r="I220" s="22"/>
      <c r="J220" s="22"/>
      <c r="K220" s="22"/>
      <c r="L220" s="22"/>
      <c r="M220" s="22"/>
      <c r="N220" s="22">
        <v>5</v>
      </c>
      <c r="O220" s="22"/>
      <c r="P220" s="22">
        <v>6</v>
      </c>
      <c r="Q220" s="22"/>
      <c r="R220" s="22"/>
      <c r="S220" s="22"/>
      <c r="T220" s="22">
        <v>6</v>
      </c>
      <c r="U220" s="22"/>
      <c r="V220" s="22">
        <v>5</v>
      </c>
      <c r="W220" s="22"/>
      <c r="X220" s="22">
        <v>5</v>
      </c>
      <c r="Y220" s="22"/>
      <c r="Z220" s="22"/>
      <c r="AA220" s="22"/>
      <c r="AB220" s="22"/>
      <c r="AC220" s="22"/>
      <c r="AD220" s="22"/>
      <c r="AE220" s="22"/>
      <c r="AF220" s="22"/>
      <c r="AG220" s="22">
        <v>8</v>
      </c>
      <c r="AH220" s="22"/>
      <c r="AI220" s="22"/>
      <c r="AJ220" s="22"/>
      <c r="AK220" s="22">
        <v>7</v>
      </c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>
        <v>5</v>
      </c>
      <c r="BL220" s="22"/>
      <c r="BM220" s="22"/>
      <c r="BN220" s="22"/>
      <c r="BO220" s="22"/>
      <c r="BP220" s="22"/>
      <c r="BQ220" s="22"/>
      <c r="BR220" s="22"/>
      <c r="BS220" s="22"/>
      <c r="BT220" s="22"/>
      <c r="BU220" s="33"/>
      <c r="BV220" s="37"/>
      <c r="BW220" s="121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</row>
    <row r="221" spans="1:98" s="8" customFormat="1" ht="16.8" x14ac:dyDescent="0.3">
      <c r="A221" s="14" t="s">
        <v>28</v>
      </c>
      <c r="B221" s="13"/>
      <c r="C221" s="13"/>
      <c r="D221" s="13"/>
      <c r="E221" s="13"/>
      <c r="F221" s="13">
        <v>0</v>
      </c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>
        <v>0</v>
      </c>
      <c r="AL221" s="13"/>
      <c r="AM221" s="13"/>
      <c r="AN221" s="13">
        <v>0</v>
      </c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>
        <v>0</v>
      </c>
      <c r="BR221" s="13"/>
      <c r="BS221" s="13"/>
      <c r="BT221" s="13"/>
      <c r="BU221" s="33">
        <f>COUNT(B221:BR221)</f>
        <v>4</v>
      </c>
      <c r="BV221" s="37">
        <f>SUM(B222:BX222)</f>
        <v>20</v>
      </c>
      <c r="BW221" s="1"/>
    </row>
    <row r="222" spans="1:98" x14ac:dyDescent="0.3">
      <c r="A222" s="14"/>
      <c r="B222" s="13"/>
      <c r="C222" s="13"/>
      <c r="D222" s="13"/>
      <c r="E222" s="13"/>
      <c r="F222" s="13">
        <v>5</v>
      </c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>
        <v>5</v>
      </c>
      <c r="AL222" s="13"/>
      <c r="AM222" s="13"/>
      <c r="AN222" s="13">
        <v>5</v>
      </c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>
        <v>5</v>
      </c>
      <c r="BR222" s="13"/>
      <c r="BS222" s="13"/>
      <c r="BT222" s="13"/>
      <c r="BU222" s="33"/>
      <c r="BV222" s="37"/>
    </row>
    <row r="223" spans="1:98" x14ac:dyDescent="0.3">
      <c r="A223" s="14" t="s">
        <v>29</v>
      </c>
      <c r="B223" s="13"/>
      <c r="C223" s="13"/>
      <c r="D223" s="13"/>
      <c r="E223" s="13"/>
      <c r="F223" s="13">
        <v>0</v>
      </c>
      <c r="G223" s="13"/>
      <c r="H223" s="13">
        <v>2</v>
      </c>
      <c r="I223" s="13">
        <v>4</v>
      </c>
      <c r="J223" s="13"/>
      <c r="K223" s="13"/>
      <c r="L223" s="13"/>
      <c r="M223" s="13"/>
      <c r="N223" s="13"/>
      <c r="O223" s="13">
        <v>3</v>
      </c>
      <c r="P223" s="13"/>
      <c r="Q223" s="13"/>
      <c r="R223" s="13"/>
      <c r="S223" s="13"/>
      <c r="T223" s="13">
        <v>4</v>
      </c>
      <c r="U223" s="13"/>
      <c r="V223" s="13"/>
      <c r="W223" s="13"/>
      <c r="X223" s="13">
        <v>3</v>
      </c>
      <c r="Y223" s="13">
        <v>3</v>
      </c>
      <c r="Z223" s="13"/>
      <c r="AA223" s="13"/>
      <c r="AB223" s="13">
        <v>5</v>
      </c>
      <c r="AC223" s="13">
        <v>3</v>
      </c>
      <c r="AD223" s="13"/>
      <c r="AE223" s="13">
        <v>4</v>
      </c>
      <c r="AF223" s="13"/>
      <c r="AG223" s="13"/>
      <c r="AH223" s="13"/>
      <c r="AI223" s="13"/>
      <c r="AJ223" s="13"/>
      <c r="AK223" s="13">
        <v>4</v>
      </c>
      <c r="AL223" s="13"/>
      <c r="AM223" s="13"/>
      <c r="AN223" s="13">
        <v>0</v>
      </c>
      <c r="AO223" s="13"/>
      <c r="AP223" s="13"/>
      <c r="AQ223" s="13"/>
      <c r="AR223" s="13"/>
      <c r="AS223" s="13"/>
      <c r="AT223" s="13"/>
      <c r="AU223" s="13"/>
      <c r="AV223" s="13"/>
      <c r="AW223" s="13">
        <v>3</v>
      </c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>
        <v>0</v>
      </c>
      <c r="BO223" s="13"/>
      <c r="BP223" s="13"/>
      <c r="BQ223" s="13">
        <v>0</v>
      </c>
      <c r="BR223" s="13"/>
      <c r="BS223" s="13">
        <v>23</v>
      </c>
      <c r="BT223" s="13"/>
      <c r="BU223" s="33">
        <f>COUNT(B223:BT223)</f>
        <v>16</v>
      </c>
      <c r="BV223" s="37">
        <f>SUM(B224:BX224)</f>
        <v>79</v>
      </c>
    </row>
    <row r="224" spans="1:98" x14ac:dyDescent="0.3">
      <c r="A224" s="14"/>
      <c r="B224" s="13"/>
      <c r="C224" s="13"/>
      <c r="D224" s="13"/>
      <c r="E224" s="13"/>
      <c r="F224" s="13">
        <v>5</v>
      </c>
      <c r="G224" s="13"/>
      <c r="H224" s="13">
        <v>5</v>
      </c>
      <c r="I224" s="13">
        <v>5</v>
      </c>
      <c r="J224" s="13"/>
      <c r="K224" s="13"/>
      <c r="L224" s="13"/>
      <c r="M224" s="13"/>
      <c r="N224" s="13"/>
      <c r="O224" s="13">
        <v>5</v>
      </c>
      <c r="P224" s="13"/>
      <c r="Q224" s="13"/>
      <c r="R224" s="13"/>
      <c r="S224" s="13"/>
      <c r="T224" s="13">
        <v>5</v>
      </c>
      <c r="U224" s="13"/>
      <c r="V224" s="13"/>
      <c r="W224" s="13"/>
      <c r="X224" s="13">
        <v>5</v>
      </c>
      <c r="Y224" s="13">
        <v>5</v>
      </c>
      <c r="Z224" s="13"/>
      <c r="AA224" s="13"/>
      <c r="AB224" s="13">
        <v>5</v>
      </c>
      <c r="AC224" s="13">
        <v>5</v>
      </c>
      <c r="AD224" s="13"/>
      <c r="AE224" s="13">
        <v>5</v>
      </c>
      <c r="AF224" s="13"/>
      <c r="AG224" s="13"/>
      <c r="AH224" s="13"/>
      <c r="AI224" s="13"/>
      <c r="AJ224" s="13"/>
      <c r="AK224" s="13">
        <v>4</v>
      </c>
      <c r="AL224" s="13"/>
      <c r="AM224" s="13"/>
      <c r="AN224" s="13">
        <v>5</v>
      </c>
      <c r="AO224" s="13"/>
      <c r="AP224" s="13"/>
      <c r="AQ224" s="13"/>
      <c r="AR224" s="13"/>
      <c r="AS224" s="13"/>
      <c r="AT224" s="13"/>
      <c r="AU224" s="13"/>
      <c r="AV224" s="13"/>
      <c r="AW224" s="13">
        <v>5</v>
      </c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>
        <v>5</v>
      </c>
      <c r="BO224" s="13"/>
      <c r="BP224" s="13"/>
      <c r="BQ224" s="13">
        <v>5</v>
      </c>
      <c r="BR224" s="13"/>
      <c r="BS224" s="13">
        <v>5</v>
      </c>
      <c r="BT224" s="13"/>
      <c r="BU224" s="33"/>
      <c r="BV224" s="37"/>
    </row>
    <row r="229" spans="74:74" x14ac:dyDescent="0.3">
      <c r="BV229" s="38"/>
    </row>
  </sheetData>
  <pageMargins left="0.75" right="0.75" top="1" bottom="1" header="0.51180555555555551" footer="0.51180555555555551"/>
  <pageSetup paperSize="9" scale="6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H6" sqref="H6"/>
    </sheetView>
  </sheetViews>
  <sheetFormatPr defaultRowHeight="13.2" x14ac:dyDescent="0.25"/>
  <cols>
    <col min="3" max="3" width="25.5546875" customWidth="1"/>
  </cols>
  <sheetData>
    <row r="1" spans="1:7" ht="25.8" x14ac:dyDescent="0.5">
      <c r="B1" s="39"/>
      <c r="C1" s="40" t="s">
        <v>101</v>
      </c>
      <c r="D1" s="41"/>
      <c r="E1" s="41"/>
    </row>
    <row r="2" spans="1:7" ht="108" x14ac:dyDescent="0.25">
      <c r="A2" s="42"/>
      <c r="B2" s="43"/>
      <c r="C2" s="44"/>
      <c r="D2" s="43" t="s">
        <v>102</v>
      </c>
      <c r="E2" s="43" t="s">
        <v>63</v>
      </c>
      <c r="F2" s="42"/>
      <c r="G2" s="42"/>
    </row>
    <row r="3" spans="1:7" ht="18" x14ac:dyDescent="0.35">
      <c r="A3">
        <v>1</v>
      </c>
      <c r="B3" s="45">
        <v>1</v>
      </c>
      <c r="C3" s="46" t="s">
        <v>18</v>
      </c>
      <c r="D3" s="47">
        <v>36</v>
      </c>
      <c r="E3" s="47">
        <v>263</v>
      </c>
    </row>
    <row r="4" spans="1:7" ht="18" x14ac:dyDescent="0.35">
      <c r="A4">
        <f>A3+1</f>
        <v>2</v>
      </c>
      <c r="B4" s="45">
        <v>2</v>
      </c>
      <c r="C4" s="46" t="s">
        <v>8</v>
      </c>
      <c r="D4" s="47">
        <v>30</v>
      </c>
      <c r="E4" s="47">
        <v>243</v>
      </c>
    </row>
    <row r="5" spans="1:7" ht="18" x14ac:dyDescent="0.35">
      <c r="A5">
        <f t="shared" ref="A5:A68" si="0">A4+1</f>
        <v>3</v>
      </c>
      <c r="B5" s="45">
        <v>3</v>
      </c>
      <c r="C5" s="46" t="s">
        <v>11</v>
      </c>
      <c r="D5" s="47">
        <v>29</v>
      </c>
      <c r="E5" s="47">
        <v>190</v>
      </c>
    </row>
    <row r="6" spans="1:7" ht="18" x14ac:dyDescent="0.35">
      <c r="A6">
        <f t="shared" si="0"/>
        <v>4</v>
      </c>
      <c r="B6" s="48">
        <v>1</v>
      </c>
      <c r="C6" s="49" t="s">
        <v>25</v>
      </c>
      <c r="D6" s="50">
        <v>29</v>
      </c>
      <c r="E6" s="50">
        <v>169</v>
      </c>
    </row>
    <row r="7" spans="1:7" ht="18" x14ac:dyDescent="0.35">
      <c r="A7">
        <f t="shared" si="0"/>
        <v>5</v>
      </c>
      <c r="B7" s="45">
        <v>4</v>
      </c>
      <c r="C7" s="46" t="s">
        <v>14</v>
      </c>
      <c r="D7" s="47">
        <v>24</v>
      </c>
      <c r="E7" s="47">
        <v>142</v>
      </c>
    </row>
    <row r="8" spans="1:7" ht="18" x14ac:dyDescent="0.35">
      <c r="A8">
        <f t="shared" si="0"/>
        <v>6</v>
      </c>
      <c r="B8" s="45">
        <v>5</v>
      </c>
      <c r="C8" s="46" t="s">
        <v>9</v>
      </c>
      <c r="D8" s="47">
        <v>18</v>
      </c>
      <c r="E8" s="47">
        <v>108</v>
      </c>
    </row>
    <row r="9" spans="1:7" ht="18" x14ac:dyDescent="0.35">
      <c r="A9">
        <f t="shared" si="0"/>
        <v>7</v>
      </c>
      <c r="B9" s="48">
        <v>2</v>
      </c>
      <c r="C9" s="49" t="s">
        <v>24</v>
      </c>
      <c r="D9" s="50">
        <v>21</v>
      </c>
      <c r="E9" s="50">
        <v>106</v>
      </c>
    </row>
    <row r="10" spans="1:7" ht="18" x14ac:dyDescent="0.35">
      <c r="A10">
        <f t="shared" si="0"/>
        <v>8</v>
      </c>
      <c r="B10" s="48">
        <v>3</v>
      </c>
      <c r="C10" s="49" t="s">
        <v>27</v>
      </c>
      <c r="D10" s="50">
        <v>14</v>
      </c>
      <c r="E10" s="50">
        <v>100</v>
      </c>
    </row>
    <row r="11" spans="1:7" ht="18" x14ac:dyDescent="0.35">
      <c r="A11">
        <f t="shared" si="0"/>
        <v>9</v>
      </c>
      <c r="B11" s="48">
        <v>4</v>
      </c>
      <c r="C11" s="49" t="s">
        <v>21</v>
      </c>
      <c r="D11" s="50">
        <v>11</v>
      </c>
      <c r="E11" s="50">
        <v>85</v>
      </c>
    </row>
    <row r="12" spans="1:7" ht="18" x14ac:dyDescent="0.35">
      <c r="A12">
        <f t="shared" si="0"/>
        <v>10</v>
      </c>
      <c r="B12" s="48">
        <v>5</v>
      </c>
      <c r="C12" s="49" t="s">
        <v>22</v>
      </c>
      <c r="D12" s="50">
        <v>12</v>
      </c>
      <c r="E12" s="50">
        <v>83</v>
      </c>
    </row>
    <row r="13" spans="1:7" ht="18" x14ac:dyDescent="0.35">
      <c r="A13">
        <f t="shared" si="0"/>
        <v>11</v>
      </c>
      <c r="B13" s="45">
        <v>6</v>
      </c>
      <c r="C13" s="46" t="s">
        <v>5</v>
      </c>
      <c r="D13" s="47">
        <v>14</v>
      </c>
      <c r="E13" s="47">
        <v>82</v>
      </c>
    </row>
    <row r="14" spans="1:7" ht="18" x14ac:dyDescent="0.35">
      <c r="A14">
        <f t="shared" si="0"/>
        <v>12</v>
      </c>
      <c r="B14" s="48">
        <v>6</v>
      </c>
      <c r="C14" s="49" t="s">
        <v>29</v>
      </c>
      <c r="D14" s="50">
        <v>16</v>
      </c>
      <c r="E14" s="50">
        <v>82</v>
      </c>
    </row>
    <row r="15" spans="1:7" ht="18" x14ac:dyDescent="0.35">
      <c r="A15">
        <f t="shared" si="0"/>
        <v>13</v>
      </c>
      <c r="B15" s="45">
        <v>7</v>
      </c>
      <c r="C15" s="46" t="s">
        <v>61</v>
      </c>
      <c r="D15" s="47">
        <v>12</v>
      </c>
      <c r="E15" s="47">
        <v>79</v>
      </c>
    </row>
    <row r="16" spans="1:7" ht="18" x14ac:dyDescent="0.35">
      <c r="A16">
        <f t="shared" si="0"/>
        <v>14</v>
      </c>
      <c r="B16" s="45">
        <v>8</v>
      </c>
      <c r="C16" s="122" t="s">
        <v>41</v>
      </c>
      <c r="D16" s="123">
        <v>15</v>
      </c>
      <c r="E16" s="123">
        <v>77</v>
      </c>
    </row>
    <row r="17" spans="1:5" ht="18" x14ac:dyDescent="0.35">
      <c r="A17">
        <f t="shared" si="0"/>
        <v>15</v>
      </c>
      <c r="B17" s="45">
        <v>9</v>
      </c>
      <c r="C17" s="46" t="s">
        <v>81</v>
      </c>
      <c r="D17" s="47">
        <v>14</v>
      </c>
      <c r="E17" s="47">
        <v>74</v>
      </c>
    </row>
    <row r="18" spans="1:5" ht="18" x14ac:dyDescent="0.35">
      <c r="A18">
        <f t="shared" si="0"/>
        <v>16</v>
      </c>
      <c r="B18" s="45">
        <v>10</v>
      </c>
      <c r="C18" s="46" t="s">
        <v>12</v>
      </c>
      <c r="D18" s="47">
        <v>13</v>
      </c>
      <c r="E18" s="47">
        <v>65</v>
      </c>
    </row>
    <row r="19" spans="1:5" ht="18" x14ac:dyDescent="0.35">
      <c r="A19">
        <f t="shared" si="0"/>
        <v>17</v>
      </c>
      <c r="B19" s="45">
        <v>11</v>
      </c>
      <c r="C19" s="46" t="s">
        <v>47</v>
      </c>
      <c r="D19" s="47">
        <v>12</v>
      </c>
      <c r="E19" s="47">
        <v>63</v>
      </c>
    </row>
    <row r="20" spans="1:5" ht="18" x14ac:dyDescent="0.35">
      <c r="A20">
        <f t="shared" si="0"/>
        <v>18</v>
      </c>
      <c r="B20" s="45">
        <v>12</v>
      </c>
      <c r="C20" s="46" t="s">
        <v>96</v>
      </c>
      <c r="D20" s="47">
        <v>9</v>
      </c>
      <c r="E20" s="47">
        <v>62</v>
      </c>
    </row>
    <row r="21" spans="1:5" ht="18" x14ac:dyDescent="0.35">
      <c r="A21">
        <f t="shared" si="0"/>
        <v>19</v>
      </c>
      <c r="B21" s="45">
        <v>13</v>
      </c>
      <c r="C21" s="46" t="s">
        <v>66</v>
      </c>
      <c r="D21" s="47">
        <v>11</v>
      </c>
      <c r="E21" s="47">
        <v>57</v>
      </c>
    </row>
    <row r="22" spans="1:5" ht="18" x14ac:dyDescent="0.35">
      <c r="A22">
        <f t="shared" si="0"/>
        <v>20</v>
      </c>
      <c r="B22" s="45">
        <v>13</v>
      </c>
      <c r="C22" s="46" t="s">
        <v>17</v>
      </c>
      <c r="D22" s="47">
        <v>11</v>
      </c>
      <c r="E22" s="47">
        <v>57</v>
      </c>
    </row>
    <row r="23" spans="1:5" ht="18" x14ac:dyDescent="0.35">
      <c r="A23">
        <f t="shared" si="0"/>
        <v>21</v>
      </c>
      <c r="B23" s="48">
        <v>7</v>
      </c>
      <c r="C23" s="49" t="s">
        <v>69</v>
      </c>
      <c r="D23" s="50">
        <v>10</v>
      </c>
      <c r="E23" s="50">
        <v>56</v>
      </c>
    </row>
    <row r="24" spans="1:5" ht="18" x14ac:dyDescent="0.35">
      <c r="A24">
        <f t="shared" si="0"/>
        <v>22</v>
      </c>
      <c r="B24" s="45">
        <v>15</v>
      </c>
      <c r="C24" s="46" t="s">
        <v>40</v>
      </c>
      <c r="D24" s="47">
        <v>11</v>
      </c>
      <c r="E24" s="47">
        <v>55</v>
      </c>
    </row>
    <row r="25" spans="1:5" ht="18" x14ac:dyDescent="0.35">
      <c r="A25">
        <f t="shared" si="0"/>
        <v>23</v>
      </c>
      <c r="B25" s="45">
        <v>16</v>
      </c>
      <c r="C25" s="46" t="s">
        <v>15</v>
      </c>
      <c r="D25" s="47">
        <v>10</v>
      </c>
      <c r="E25" s="47">
        <v>52</v>
      </c>
    </row>
    <row r="26" spans="1:5" ht="18" x14ac:dyDescent="0.35">
      <c r="A26">
        <f t="shared" si="0"/>
        <v>24</v>
      </c>
      <c r="B26" s="48">
        <v>8</v>
      </c>
      <c r="C26" s="49" t="s">
        <v>49</v>
      </c>
      <c r="D26" s="50">
        <v>9</v>
      </c>
      <c r="E26" s="50">
        <v>52</v>
      </c>
    </row>
    <row r="27" spans="1:5" ht="18" x14ac:dyDescent="0.35">
      <c r="A27">
        <f t="shared" si="0"/>
        <v>25</v>
      </c>
      <c r="B27" s="51">
        <v>17</v>
      </c>
      <c r="C27" s="46" t="s">
        <v>44</v>
      </c>
      <c r="D27" s="47">
        <v>9</v>
      </c>
      <c r="E27" s="47">
        <v>50</v>
      </c>
    </row>
    <row r="28" spans="1:5" ht="18" x14ac:dyDescent="0.35">
      <c r="A28">
        <f t="shared" si="0"/>
        <v>26</v>
      </c>
      <c r="B28" s="45">
        <v>18</v>
      </c>
      <c r="C28" s="46" t="s">
        <v>52</v>
      </c>
      <c r="D28" s="47">
        <v>8</v>
      </c>
      <c r="E28" s="47">
        <v>49</v>
      </c>
    </row>
    <row r="29" spans="1:5" ht="18" x14ac:dyDescent="0.35">
      <c r="A29">
        <f t="shared" si="0"/>
        <v>27</v>
      </c>
      <c r="B29" s="45">
        <v>19</v>
      </c>
      <c r="C29" s="46" t="s">
        <v>57</v>
      </c>
      <c r="D29" s="47">
        <v>9</v>
      </c>
      <c r="E29" s="47">
        <v>49</v>
      </c>
    </row>
    <row r="30" spans="1:5" ht="18" x14ac:dyDescent="0.35">
      <c r="A30">
        <f t="shared" si="0"/>
        <v>28</v>
      </c>
      <c r="B30" s="48">
        <v>9</v>
      </c>
      <c r="C30" s="52" t="s">
        <v>97</v>
      </c>
      <c r="D30" s="53">
        <v>9</v>
      </c>
      <c r="E30" s="53">
        <v>49</v>
      </c>
    </row>
    <row r="31" spans="1:5" ht="18" x14ac:dyDescent="0.35">
      <c r="A31">
        <f t="shared" si="0"/>
        <v>29</v>
      </c>
      <c r="B31" s="45">
        <v>20</v>
      </c>
      <c r="C31" s="46" t="s">
        <v>2</v>
      </c>
      <c r="D31" s="47">
        <v>9</v>
      </c>
      <c r="E31" s="47">
        <v>48</v>
      </c>
    </row>
    <row r="32" spans="1:5" ht="18" x14ac:dyDescent="0.35">
      <c r="A32">
        <f t="shared" si="0"/>
        <v>30</v>
      </c>
      <c r="B32" s="48">
        <v>10</v>
      </c>
      <c r="C32" s="49" t="s">
        <v>54</v>
      </c>
      <c r="D32" s="50">
        <v>9</v>
      </c>
      <c r="E32" s="50">
        <v>47</v>
      </c>
    </row>
    <row r="33" spans="1:5" ht="18" x14ac:dyDescent="0.35">
      <c r="A33">
        <f t="shared" si="0"/>
        <v>31</v>
      </c>
      <c r="B33" s="45">
        <v>21</v>
      </c>
      <c r="C33" s="46" t="s">
        <v>36</v>
      </c>
      <c r="D33" s="47">
        <v>9</v>
      </c>
      <c r="E33" s="47">
        <v>45</v>
      </c>
    </row>
    <row r="34" spans="1:5" ht="18" x14ac:dyDescent="0.35">
      <c r="A34">
        <f t="shared" si="0"/>
        <v>32</v>
      </c>
      <c r="B34" s="48">
        <v>11</v>
      </c>
      <c r="C34" s="49" t="s">
        <v>26</v>
      </c>
      <c r="D34" s="50">
        <v>9</v>
      </c>
      <c r="E34" s="50">
        <v>45</v>
      </c>
    </row>
    <row r="35" spans="1:5" ht="18" x14ac:dyDescent="0.35">
      <c r="A35">
        <f t="shared" si="0"/>
        <v>33</v>
      </c>
      <c r="B35" s="45">
        <v>22</v>
      </c>
      <c r="C35" s="46" t="s">
        <v>1</v>
      </c>
      <c r="D35" s="47">
        <v>8</v>
      </c>
      <c r="E35" s="47">
        <v>44</v>
      </c>
    </row>
    <row r="36" spans="1:5" ht="18" x14ac:dyDescent="0.35">
      <c r="A36">
        <f t="shared" si="0"/>
        <v>34</v>
      </c>
      <c r="B36" s="48">
        <v>12</v>
      </c>
      <c r="C36" s="49" t="s">
        <v>31</v>
      </c>
      <c r="D36" s="50">
        <v>8</v>
      </c>
      <c r="E36" s="50">
        <v>43</v>
      </c>
    </row>
    <row r="37" spans="1:5" ht="18" x14ac:dyDescent="0.35">
      <c r="A37">
        <f t="shared" si="0"/>
        <v>35</v>
      </c>
      <c r="B37" s="45">
        <v>23</v>
      </c>
      <c r="C37" s="46" t="s">
        <v>58</v>
      </c>
      <c r="D37" s="47">
        <v>8</v>
      </c>
      <c r="E37" s="47">
        <v>41</v>
      </c>
    </row>
    <row r="38" spans="1:5" ht="18" x14ac:dyDescent="0.35">
      <c r="A38">
        <f t="shared" si="0"/>
        <v>36</v>
      </c>
      <c r="B38" s="45">
        <v>23</v>
      </c>
      <c r="C38" s="46" t="s">
        <v>10</v>
      </c>
      <c r="D38" s="47">
        <v>8</v>
      </c>
      <c r="E38" s="47">
        <v>40</v>
      </c>
    </row>
    <row r="39" spans="1:5" ht="18" x14ac:dyDescent="0.35">
      <c r="A39">
        <f t="shared" si="0"/>
        <v>37</v>
      </c>
      <c r="B39" s="45">
        <v>23</v>
      </c>
      <c r="C39" s="46" t="s">
        <v>6</v>
      </c>
      <c r="D39" s="47">
        <v>8</v>
      </c>
      <c r="E39" s="47">
        <v>40</v>
      </c>
    </row>
    <row r="40" spans="1:5" ht="18" x14ac:dyDescent="0.35">
      <c r="A40">
        <f t="shared" si="0"/>
        <v>38</v>
      </c>
      <c r="B40" s="45">
        <v>23</v>
      </c>
      <c r="C40" s="46" t="s">
        <v>86</v>
      </c>
      <c r="D40" s="47">
        <v>8</v>
      </c>
      <c r="E40" s="47">
        <v>40</v>
      </c>
    </row>
    <row r="41" spans="1:5" ht="18" x14ac:dyDescent="0.35">
      <c r="A41">
        <f t="shared" si="0"/>
        <v>39</v>
      </c>
      <c r="B41" s="45">
        <v>27</v>
      </c>
      <c r="C41" s="46" t="s">
        <v>46</v>
      </c>
      <c r="D41" s="47">
        <v>7</v>
      </c>
      <c r="E41" s="47">
        <v>38</v>
      </c>
    </row>
    <row r="42" spans="1:5" ht="18" x14ac:dyDescent="0.35">
      <c r="A42">
        <f t="shared" si="0"/>
        <v>40</v>
      </c>
      <c r="B42" s="45">
        <v>28</v>
      </c>
      <c r="C42" s="46" t="s">
        <v>91</v>
      </c>
      <c r="D42" s="47">
        <v>7</v>
      </c>
      <c r="E42" s="47">
        <v>36</v>
      </c>
    </row>
    <row r="43" spans="1:5" ht="18" x14ac:dyDescent="0.35">
      <c r="A43">
        <f t="shared" si="0"/>
        <v>41</v>
      </c>
      <c r="B43" s="45">
        <v>29</v>
      </c>
      <c r="C43" s="54" t="s">
        <v>65</v>
      </c>
      <c r="D43" s="55">
        <v>6</v>
      </c>
      <c r="E43" s="55">
        <v>35</v>
      </c>
    </row>
    <row r="44" spans="1:5" ht="18" x14ac:dyDescent="0.35">
      <c r="A44">
        <f t="shared" si="0"/>
        <v>42</v>
      </c>
      <c r="B44" s="45">
        <v>30</v>
      </c>
      <c r="C44" s="46" t="s">
        <v>20</v>
      </c>
      <c r="D44" s="47">
        <v>7</v>
      </c>
      <c r="E44" s="47">
        <v>35</v>
      </c>
    </row>
    <row r="45" spans="1:5" ht="18" x14ac:dyDescent="0.35">
      <c r="A45">
        <f t="shared" si="0"/>
        <v>43</v>
      </c>
      <c r="B45" s="45">
        <v>31</v>
      </c>
      <c r="C45" s="46" t="s">
        <v>95</v>
      </c>
      <c r="D45" s="47">
        <v>6</v>
      </c>
      <c r="E45" s="47">
        <v>34</v>
      </c>
    </row>
    <row r="46" spans="1:5" ht="18" x14ac:dyDescent="0.35">
      <c r="A46">
        <f t="shared" si="0"/>
        <v>44</v>
      </c>
      <c r="B46" s="45">
        <v>31</v>
      </c>
      <c r="C46" s="46" t="s">
        <v>16</v>
      </c>
      <c r="D46" s="47">
        <v>6</v>
      </c>
      <c r="E46" s="47">
        <v>34</v>
      </c>
    </row>
    <row r="47" spans="1:5" ht="18" x14ac:dyDescent="0.35">
      <c r="A47">
        <f t="shared" si="0"/>
        <v>45</v>
      </c>
      <c r="B47" s="45">
        <v>33</v>
      </c>
      <c r="C47" s="46" t="s">
        <v>30</v>
      </c>
      <c r="D47" s="47">
        <v>5</v>
      </c>
      <c r="E47" s="47">
        <v>32</v>
      </c>
    </row>
    <row r="48" spans="1:5" ht="18" x14ac:dyDescent="0.35">
      <c r="A48">
        <f t="shared" si="0"/>
        <v>46</v>
      </c>
      <c r="B48" s="45">
        <v>34</v>
      </c>
      <c r="C48" s="46" t="s">
        <v>67</v>
      </c>
      <c r="D48" s="47">
        <v>5</v>
      </c>
      <c r="E48" s="47">
        <v>31</v>
      </c>
    </row>
    <row r="49" spans="1:5" ht="18" x14ac:dyDescent="0.35">
      <c r="A49">
        <f t="shared" si="0"/>
        <v>47</v>
      </c>
      <c r="B49" s="48">
        <v>13</v>
      </c>
      <c r="C49" s="49" t="s">
        <v>32</v>
      </c>
      <c r="D49" s="50">
        <v>6</v>
      </c>
      <c r="E49" s="50">
        <v>31</v>
      </c>
    </row>
    <row r="50" spans="1:5" ht="18" x14ac:dyDescent="0.35">
      <c r="A50">
        <f t="shared" si="0"/>
        <v>48</v>
      </c>
      <c r="B50" s="45">
        <v>35</v>
      </c>
      <c r="C50" s="46" t="s">
        <v>19</v>
      </c>
      <c r="D50" s="47">
        <v>6</v>
      </c>
      <c r="E50" s="47">
        <v>30</v>
      </c>
    </row>
    <row r="51" spans="1:5" ht="18" x14ac:dyDescent="0.35">
      <c r="A51">
        <f t="shared" si="0"/>
        <v>49</v>
      </c>
      <c r="B51" s="48">
        <v>14</v>
      </c>
      <c r="C51" s="49" t="s">
        <v>28</v>
      </c>
      <c r="D51" s="50">
        <v>6</v>
      </c>
      <c r="E51" s="50">
        <v>30</v>
      </c>
    </row>
    <row r="52" spans="1:5" ht="18" x14ac:dyDescent="0.35">
      <c r="A52">
        <f t="shared" si="0"/>
        <v>50</v>
      </c>
      <c r="B52" s="48">
        <v>15</v>
      </c>
      <c r="C52" s="49" t="s">
        <v>78</v>
      </c>
      <c r="D52" s="50">
        <v>5</v>
      </c>
      <c r="E52" s="50">
        <v>28</v>
      </c>
    </row>
    <row r="53" spans="1:5" ht="18" x14ac:dyDescent="0.35">
      <c r="A53">
        <f t="shared" si="0"/>
        <v>51</v>
      </c>
      <c r="B53" s="45">
        <v>36</v>
      </c>
      <c r="C53" s="46" t="s">
        <v>43</v>
      </c>
      <c r="D53" s="47">
        <v>5</v>
      </c>
      <c r="E53" s="47">
        <v>27</v>
      </c>
    </row>
    <row r="54" spans="1:5" ht="18" x14ac:dyDescent="0.35">
      <c r="A54">
        <f t="shared" si="0"/>
        <v>52</v>
      </c>
      <c r="B54" s="45">
        <v>36</v>
      </c>
      <c r="C54" s="46" t="s">
        <v>90</v>
      </c>
      <c r="D54" s="47">
        <v>5</v>
      </c>
      <c r="E54" s="47">
        <v>27</v>
      </c>
    </row>
    <row r="55" spans="1:5" ht="18" x14ac:dyDescent="0.35">
      <c r="A55">
        <f t="shared" si="0"/>
        <v>53</v>
      </c>
      <c r="B55" s="45">
        <v>38</v>
      </c>
      <c r="C55" s="46" t="s">
        <v>35</v>
      </c>
      <c r="D55" s="47">
        <v>5</v>
      </c>
      <c r="E55" s="47">
        <v>25</v>
      </c>
    </row>
    <row r="56" spans="1:5" ht="18" x14ac:dyDescent="0.35">
      <c r="A56">
        <f t="shared" si="0"/>
        <v>54</v>
      </c>
      <c r="B56" s="45">
        <v>38</v>
      </c>
      <c r="C56" s="46" t="s">
        <v>48</v>
      </c>
      <c r="D56" s="47">
        <v>5</v>
      </c>
      <c r="E56" s="47">
        <v>25</v>
      </c>
    </row>
    <row r="57" spans="1:5" ht="18" x14ac:dyDescent="0.35">
      <c r="A57">
        <f t="shared" si="0"/>
        <v>55</v>
      </c>
      <c r="B57" s="45">
        <v>40</v>
      </c>
      <c r="C57" s="46" t="s">
        <v>3</v>
      </c>
      <c r="D57" s="47">
        <v>4</v>
      </c>
      <c r="E57" s="47">
        <v>23</v>
      </c>
    </row>
    <row r="58" spans="1:5" ht="18" x14ac:dyDescent="0.35">
      <c r="A58">
        <f t="shared" si="0"/>
        <v>56</v>
      </c>
      <c r="B58" s="48">
        <v>16</v>
      </c>
      <c r="C58" s="49" t="s">
        <v>68</v>
      </c>
      <c r="D58" s="50">
        <v>4</v>
      </c>
      <c r="E58" s="50">
        <v>23</v>
      </c>
    </row>
    <row r="59" spans="1:5" ht="18" x14ac:dyDescent="0.35">
      <c r="A59">
        <f t="shared" si="0"/>
        <v>57</v>
      </c>
      <c r="B59" s="45">
        <v>41</v>
      </c>
      <c r="C59" s="46" t="s">
        <v>56</v>
      </c>
      <c r="D59" s="47">
        <v>4</v>
      </c>
      <c r="E59" s="47">
        <v>22</v>
      </c>
    </row>
    <row r="60" spans="1:5" ht="18" x14ac:dyDescent="0.35">
      <c r="A60">
        <f t="shared" si="0"/>
        <v>58</v>
      </c>
      <c r="B60" s="45">
        <v>42</v>
      </c>
      <c r="C60" s="46" t="s">
        <v>45</v>
      </c>
      <c r="D60" s="47">
        <v>4</v>
      </c>
      <c r="E60" s="47">
        <v>22</v>
      </c>
    </row>
    <row r="61" spans="1:5" ht="18" x14ac:dyDescent="0.35">
      <c r="A61">
        <f t="shared" si="0"/>
        <v>59</v>
      </c>
      <c r="B61" s="45">
        <v>42</v>
      </c>
      <c r="C61" s="46" t="s">
        <v>53</v>
      </c>
      <c r="D61" s="47">
        <v>4</v>
      </c>
      <c r="E61" s="47">
        <v>22</v>
      </c>
    </row>
    <row r="62" spans="1:5" ht="18" x14ac:dyDescent="0.35">
      <c r="A62">
        <f t="shared" si="0"/>
        <v>60</v>
      </c>
      <c r="B62" s="45">
        <v>44</v>
      </c>
      <c r="C62" s="54" t="s">
        <v>64</v>
      </c>
      <c r="D62" s="55">
        <v>4</v>
      </c>
      <c r="E62" s="55">
        <v>21</v>
      </c>
    </row>
    <row r="63" spans="1:5" ht="18" x14ac:dyDescent="0.35">
      <c r="A63">
        <f t="shared" si="0"/>
        <v>61</v>
      </c>
      <c r="B63" s="45">
        <v>45</v>
      </c>
      <c r="C63" s="46" t="s">
        <v>80</v>
      </c>
      <c r="D63" s="47">
        <v>4</v>
      </c>
      <c r="E63" s="47">
        <v>20</v>
      </c>
    </row>
    <row r="64" spans="1:5" ht="18" x14ac:dyDescent="0.35">
      <c r="A64">
        <f t="shared" si="0"/>
        <v>62</v>
      </c>
      <c r="B64" s="45">
        <v>46</v>
      </c>
      <c r="C64" s="46" t="s">
        <v>34</v>
      </c>
      <c r="D64" s="47">
        <v>4</v>
      </c>
      <c r="E64" s="47">
        <v>20</v>
      </c>
    </row>
    <row r="65" spans="1:5" ht="18" x14ac:dyDescent="0.35">
      <c r="A65">
        <f t="shared" si="0"/>
        <v>63</v>
      </c>
      <c r="B65" s="45">
        <v>46</v>
      </c>
      <c r="C65" s="46" t="s">
        <v>87</v>
      </c>
      <c r="D65" s="47">
        <v>4</v>
      </c>
      <c r="E65" s="47">
        <v>20</v>
      </c>
    </row>
    <row r="66" spans="1:5" ht="18" x14ac:dyDescent="0.35">
      <c r="A66">
        <f t="shared" si="0"/>
        <v>64</v>
      </c>
      <c r="B66" s="45">
        <v>46</v>
      </c>
      <c r="C66" s="46" t="s">
        <v>94</v>
      </c>
      <c r="D66" s="47">
        <v>4</v>
      </c>
      <c r="E66" s="47">
        <v>20</v>
      </c>
    </row>
    <row r="67" spans="1:5" ht="18" x14ac:dyDescent="0.35">
      <c r="A67">
        <f t="shared" si="0"/>
        <v>65</v>
      </c>
      <c r="B67" s="45">
        <v>46</v>
      </c>
      <c r="C67" s="46" t="s">
        <v>39</v>
      </c>
      <c r="D67" s="47">
        <v>4</v>
      </c>
      <c r="E67" s="47">
        <v>20</v>
      </c>
    </row>
    <row r="68" spans="1:5" ht="18" x14ac:dyDescent="0.35">
      <c r="A68">
        <f t="shared" si="0"/>
        <v>66</v>
      </c>
      <c r="B68" s="45">
        <v>46</v>
      </c>
      <c r="C68" s="46" t="s">
        <v>93</v>
      </c>
      <c r="D68" s="47">
        <v>4</v>
      </c>
      <c r="E68" s="47">
        <v>20</v>
      </c>
    </row>
    <row r="69" spans="1:5" ht="18" x14ac:dyDescent="0.35">
      <c r="A69">
        <f t="shared" ref="A69:A88" si="1">A68+1</f>
        <v>67</v>
      </c>
      <c r="B69" s="45">
        <v>51</v>
      </c>
      <c r="C69" s="46" t="s">
        <v>59</v>
      </c>
      <c r="D69" s="47">
        <v>3</v>
      </c>
      <c r="E69" s="47">
        <v>18</v>
      </c>
    </row>
    <row r="70" spans="1:5" ht="18" x14ac:dyDescent="0.35">
      <c r="A70">
        <f t="shared" si="1"/>
        <v>68</v>
      </c>
      <c r="B70" s="45">
        <v>52</v>
      </c>
      <c r="C70" s="46" t="s">
        <v>55</v>
      </c>
      <c r="D70" s="47">
        <v>3</v>
      </c>
      <c r="E70" s="47">
        <v>15</v>
      </c>
    </row>
    <row r="71" spans="1:5" ht="18" x14ac:dyDescent="0.35">
      <c r="A71">
        <f t="shared" si="1"/>
        <v>69</v>
      </c>
      <c r="B71" s="45">
        <v>53</v>
      </c>
      <c r="C71" s="46" t="s">
        <v>4</v>
      </c>
      <c r="D71" s="47">
        <v>3</v>
      </c>
      <c r="E71" s="47">
        <v>15</v>
      </c>
    </row>
    <row r="72" spans="1:5" ht="18" x14ac:dyDescent="0.35">
      <c r="A72">
        <f t="shared" si="1"/>
        <v>70</v>
      </c>
      <c r="B72" s="48">
        <v>17</v>
      </c>
      <c r="C72" s="49" t="s">
        <v>51</v>
      </c>
      <c r="D72" s="50">
        <v>2</v>
      </c>
      <c r="E72" s="50">
        <v>13</v>
      </c>
    </row>
    <row r="73" spans="1:5" ht="18" x14ac:dyDescent="0.35">
      <c r="A73">
        <f t="shared" si="1"/>
        <v>71</v>
      </c>
      <c r="B73" s="45">
        <v>54</v>
      </c>
      <c r="C73" s="46" t="s">
        <v>42</v>
      </c>
      <c r="D73" s="47">
        <v>2</v>
      </c>
      <c r="E73" s="47">
        <v>10</v>
      </c>
    </row>
    <row r="74" spans="1:5" ht="18" x14ac:dyDescent="0.35">
      <c r="A74">
        <f t="shared" si="1"/>
        <v>72</v>
      </c>
      <c r="B74" s="45">
        <v>54</v>
      </c>
      <c r="C74" s="46" t="s">
        <v>60</v>
      </c>
      <c r="D74" s="47">
        <v>2</v>
      </c>
      <c r="E74" s="47">
        <v>10</v>
      </c>
    </row>
    <row r="75" spans="1:5" ht="18" x14ac:dyDescent="0.35">
      <c r="A75">
        <f t="shared" si="1"/>
        <v>73</v>
      </c>
      <c r="B75" s="45">
        <v>54</v>
      </c>
      <c r="C75" s="46" t="s">
        <v>7</v>
      </c>
      <c r="D75" s="47">
        <v>2</v>
      </c>
      <c r="E75" s="47">
        <v>10</v>
      </c>
    </row>
    <row r="76" spans="1:5" ht="18" x14ac:dyDescent="0.35">
      <c r="A76">
        <f t="shared" si="1"/>
        <v>74</v>
      </c>
      <c r="B76" s="45">
        <v>54</v>
      </c>
      <c r="C76" s="46" t="s">
        <v>13</v>
      </c>
      <c r="D76" s="47">
        <v>2</v>
      </c>
      <c r="E76" s="47">
        <v>10</v>
      </c>
    </row>
    <row r="77" spans="1:5" ht="18" x14ac:dyDescent="0.35">
      <c r="A77">
        <f t="shared" si="1"/>
        <v>75</v>
      </c>
      <c r="B77" s="45">
        <v>54</v>
      </c>
      <c r="C77" s="46" t="s">
        <v>88</v>
      </c>
      <c r="D77" s="47">
        <v>2</v>
      </c>
      <c r="E77" s="47">
        <v>10</v>
      </c>
    </row>
    <row r="78" spans="1:5" ht="18" x14ac:dyDescent="0.35">
      <c r="A78">
        <f t="shared" si="1"/>
        <v>76</v>
      </c>
      <c r="B78" s="45">
        <v>54</v>
      </c>
      <c r="C78" s="46" t="s">
        <v>100</v>
      </c>
      <c r="D78" s="47">
        <v>2</v>
      </c>
      <c r="E78" s="47">
        <v>10</v>
      </c>
    </row>
    <row r="79" spans="1:5" ht="18" x14ac:dyDescent="0.35">
      <c r="A79">
        <f t="shared" si="1"/>
        <v>77</v>
      </c>
      <c r="B79" s="48">
        <v>18</v>
      </c>
      <c r="C79" s="49" t="s">
        <v>50</v>
      </c>
      <c r="D79" s="50">
        <v>2</v>
      </c>
      <c r="E79" s="50">
        <v>10</v>
      </c>
    </row>
    <row r="80" spans="1:5" ht="18" x14ac:dyDescent="0.35">
      <c r="A80">
        <f t="shared" si="1"/>
        <v>78</v>
      </c>
      <c r="B80" s="48">
        <v>18</v>
      </c>
      <c r="C80" s="49" t="s">
        <v>37</v>
      </c>
      <c r="D80" s="50">
        <v>2</v>
      </c>
      <c r="E80" s="50">
        <v>10</v>
      </c>
    </row>
    <row r="81" spans="1:5" ht="18" x14ac:dyDescent="0.35">
      <c r="A81">
        <f t="shared" si="1"/>
        <v>79</v>
      </c>
      <c r="B81" s="48">
        <v>18</v>
      </c>
      <c r="C81" s="49" t="s">
        <v>98</v>
      </c>
      <c r="D81" s="50">
        <v>2</v>
      </c>
      <c r="E81" s="50">
        <v>10</v>
      </c>
    </row>
    <row r="82" spans="1:5" ht="18" x14ac:dyDescent="0.35">
      <c r="A82">
        <f t="shared" si="1"/>
        <v>80</v>
      </c>
      <c r="B82" s="48">
        <v>18</v>
      </c>
      <c r="C82" s="49" t="s">
        <v>23</v>
      </c>
      <c r="D82" s="50">
        <v>2</v>
      </c>
      <c r="E82" s="50">
        <v>10</v>
      </c>
    </row>
    <row r="83" spans="1:5" ht="18" x14ac:dyDescent="0.35">
      <c r="A83">
        <f t="shared" si="1"/>
        <v>81</v>
      </c>
      <c r="B83" s="48">
        <v>18</v>
      </c>
      <c r="C83" s="49" t="s">
        <v>89</v>
      </c>
      <c r="D83" s="50">
        <v>2</v>
      </c>
      <c r="E83" s="50">
        <v>10</v>
      </c>
    </row>
    <row r="84" spans="1:5" ht="18" x14ac:dyDescent="0.35">
      <c r="A84">
        <f t="shared" si="1"/>
        <v>82</v>
      </c>
      <c r="B84" s="48">
        <v>18</v>
      </c>
      <c r="C84" s="52" t="s">
        <v>99</v>
      </c>
      <c r="D84" s="53">
        <v>2</v>
      </c>
      <c r="E84" s="53">
        <v>10</v>
      </c>
    </row>
    <row r="85" spans="1:5" ht="18" x14ac:dyDescent="0.35">
      <c r="A85">
        <f t="shared" si="1"/>
        <v>83</v>
      </c>
      <c r="B85" s="48">
        <v>18</v>
      </c>
      <c r="C85" s="49" t="s">
        <v>38</v>
      </c>
      <c r="D85" s="50">
        <v>2</v>
      </c>
      <c r="E85" s="50">
        <v>10</v>
      </c>
    </row>
    <row r="86" spans="1:5" ht="18" x14ac:dyDescent="0.35">
      <c r="A86">
        <f t="shared" si="1"/>
        <v>84</v>
      </c>
      <c r="B86" s="45">
        <v>60</v>
      </c>
      <c r="C86" s="46" t="s">
        <v>79</v>
      </c>
      <c r="D86" s="47">
        <v>1</v>
      </c>
      <c r="E86" s="47">
        <v>5</v>
      </c>
    </row>
    <row r="87" spans="1:5" ht="18" x14ac:dyDescent="0.35">
      <c r="A87">
        <f t="shared" si="1"/>
        <v>85</v>
      </c>
      <c r="B87" s="45">
        <v>60</v>
      </c>
      <c r="C87" s="46" t="s">
        <v>92</v>
      </c>
      <c r="D87" s="47">
        <v>1</v>
      </c>
      <c r="E87" s="47">
        <v>5</v>
      </c>
    </row>
    <row r="88" spans="1:5" ht="18" x14ac:dyDescent="0.35">
      <c r="A88">
        <f t="shared" si="1"/>
        <v>86</v>
      </c>
      <c r="B88" s="48">
        <v>25</v>
      </c>
      <c r="C88" s="49" t="s">
        <v>33</v>
      </c>
      <c r="D88" s="50">
        <v>1</v>
      </c>
      <c r="E88" s="50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activeCell="H61" sqref="H61"/>
    </sheetView>
  </sheetViews>
  <sheetFormatPr defaultRowHeight="13.2" x14ac:dyDescent="0.25"/>
  <cols>
    <col min="2" max="2" width="17.6640625" customWidth="1"/>
  </cols>
  <sheetData>
    <row r="1" spans="1:4" ht="25.8" x14ac:dyDescent="0.5">
      <c r="A1" s="56"/>
      <c r="B1" s="56" t="s">
        <v>103</v>
      </c>
      <c r="C1" s="56"/>
      <c r="D1" s="56"/>
    </row>
    <row r="2" spans="1:4" ht="15.6" x14ac:dyDescent="0.3">
      <c r="A2" s="41"/>
      <c r="B2" s="69" t="s">
        <v>106</v>
      </c>
      <c r="C2" s="57" t="s">
        <v>104</v>
      </c>
      <c r="D2" s="57" t="s">
        <v>105</v>
      </c>
    </row>
    <row r="3" spans="1:4" ht="16.8" x14ac:dyDescent="0.3">
      <c r="A3" s="57">
        <v>1</v>
      </c>
      <c r="B3" s="58" t="s">
        <v>8</v>
      </c>
      <c r="C3" s="59">
        <v>30</v>
      </c>
      <c r="D3" s="60">
        <v>94</v>
      </c>
    </row>
    <row r="4" spans="1:4" ht="16.8" x14ac:dyDescent="0.3">
      <c r="A4" s="57">
        <v>2</v>
      </c>
      <c r="B4" s="58" t="s">
        <v>18</v>
      </c>
      <c r="C4" s="59">
        <v>36</v>
      </c>
      <c r="D4" s="60">
        <v>82</v>
      </c>
    </row>
    <row r="5" spans="1:4" ht="16.8" x14ac:dyDescent="0.3">
      <c r="A5" s="57">
        <v>3</v>
      </c>
      <c r="B5" s="58" t="s">
        <v>11</v>
      </c>
      <c r="C5" s="59">
        <v>29</v>
      </c>
      <c r="D5" s="60">
        <v>76</v>
      </c>
    </row>
    <row r="6" spans="1:4" ht="16.8" x14ac:dyDescent="0.3">
      <c r="A6" s="57">
        <v>4</v>
      </c>
      <c r="B6" s="58" t="s">
        <v>14</v>
      </c>
      <c r="C6" s="59">
        <v>24</v>
      </c>
      <c r="D6" s="60">
        <v>69</v>
      </c>
    </row>
    <row r="7" spans="1:4" ht="16.8" x14ac:dyDescent="0.3">
      <c r="A7" s="57">
        <v>4</v>
      </c>
      <c r="B7" s="58" t="s">
        <v>61</v>
      </c>
      <c r="C7" s="59">
        <v>12</v>
      </c>
      <c r="D7" s="60">
        <v>69</v>
      </c>
    </row>
    <row r="8" spans="1:4" ht="16.8" x14ac:dyDescent="0.3">
      <c r="A8" s="57">
        <v>6</v>
      </c>
      <c r="B8" s="58" t="s">
        <v>9</v>
      </c>
      <c r="C8" s="59">
        <v>18</v>
      </c>
      <c r="D8" s="60">
        <v>64</v>
      </c>
    </row>
    <row r="9" spans="1:4" ht="16.8" x14ac:dyDescent="0.3">
      <c r="A9" s="57">
        <v>7</v>
      </c>
      <c r="B9" s="58" t="s">
        <v>5</v>
      </c>
      <c r="C9" s="59">
        <v>14</v>
      </c>
      <c r="D9" s="60">
        <v>62</v>
      </c>
    </row>
    <row r="10" spans="1:4" ht="16.8" x14ac:dyDescent="0.3">
      <c r="A10" s="57">
        <v>7</v>
      </c>
      <c r="B10" s="58" t="s">
        <v>96</v>
      </c>
      <c r="C10" s="59">
        <v>9</v>
      </c>
      <c r="D10" s="60">
        <v>62</v>
      </c>
    </row>
    <row r="11" spans="1:4" ht="16.8" x14ac:dyDescent="0.3">
      <c r="A11" s="57">
        <v>9</v>
      </c>
      <c r="B11" s="61" t="s">
        <v>65</v>
      </c>
      <c r="C11" s="62">
        <v>6</v>
      </c>
      <c r="D11" s="63">
        <v>55</v>
      </c>
    </row>
    <row r="12" spans="1:4" ht="16.8" x14ac:dyDescent="0.3">
      <c r="A12" s="57">
        <v>10</v>
      </c>
      <c r="B12" s="58" t="s">
        <v>81</v>
      </c>
      <c r="C12" s="59">
        <v>14</v>
      </c>
      <c r="D12" s="60">
        <v>54</v>
      </c>
    </row>
    <row r="13" spans="1:4" ht="16.8" x14ac:dyDescent="0.3">
      <c r="A13" s="57">
        <v>11</v>
      </c>
      <c r="B13" s="58" t="s">
        <v>47</v>
      </c>
      <c r="C13" s="59">
        <v>12</v>
      </c>
      <c r="D13" s="60">
        <v>53</v>
      </c>
    </row>
    <row r="14" spans="1:4" ht="16.8" x14ac:dyDescent="0.3">
      <c r="A14" s="57">
        <v>12</v>
      </c>
      <c r="B14" s="58" t="s">
        <v>41</v>
      </c>
      <c r="C14" s="59">
        <v>13</v>
      </c>
      <c r="D14" s="60">
        <v>52</v>
      </c>
    </row>
    <row r="15" spans="1:4" ht="16.8" x14ac:dyDescent="0.3">
      <c r="A15" s="57">
        <v>12</v>
      </c>
      <c r="B15" s="58" t="s">
        <v>15</v>
      </c>
      <c r="C15" s="59">
        <v>10</v>
      </c>
      <c r="D15" s="60">
        <v>52</v>
      </c>
    </row>
    <row r="16" spans="1:4" ht="16.8" x14ac:dyDescent="0.3">
      <c r="A16" s="57">
        <v>12</v>
      </c>
      <c r="B16" s="58" t="s">
        <v>66</v>
      </c>
      <c r="C16" s="59">
        <v>11</v>
      </c>
      <c r="D16" s="60">
        <v>52</v>
      </c>
    </row>
    <row r="17" spans="1:4" ht="16.8" x14ac:dyDescent="0.3">
      <c r="A17" s="57">
        <v>12</v>
      </c>
      <c r="B17" s="58" t="s">
        <v>17</v>
      </c>
      <c r="C17" s="59">
        <v>11</v>
      </c>
      <c r="D17" s="60">
        <v>52</v>
      </c>
    </row>
    <row r="18" spans="1:4" ht="16.8" x14ac:dyDescent="0.3">
      <c r="A18" s="57">
        <v>16</v>
      </c>
      <c r="B18" s="58" t="s">
        <v>44</v>
      </c>
      <c r="C18" s="59">
        <v>9</v>
      </c>
      <c r="D18" s="60">
        <v>50</v>
      </c>
    </row>
    <row r="19" spans="1:4" ht="16.8" x14ac:dyDescent="0.3">
      <c r="A19" s="57">
        <v>16</v>
      </c>
      <c r="B19" s="58" t="s">
        <v>40</v>
      </c>
      <c r="C19" s="59">
        <v>11</v>
      </c>
      <c r="D19" s="60">
        <v>50</v>
      </c>
    </row>
    <row r="20" spans="1:4" ht="16.8" x14ac:dyDescent="0.3">
      <c r="A20" s="57">
        <v>16</v>
      </c>
      <c r="B20" s="58" t="s">
        <v>12</v>
      </c>
      <c r="C20" s="59">
        <v>13</v>
      </c>
      <c r="D20" s="60">
        <v>50</v>
      </c>
    </row>
    <row r="21" spans="1:4" ht="16.8" x14ac:dyDescent="0.3">
      <c r="A21" s="57">
        <v>19</v>
      </c>
      <c r="B21" s="58" t="s">
        <v>57</v>
      </c>
      <c r="C21" s="59">
        <v>9</v>
      </c>
      <c r="D21" s="60">
        <v>49</v>
      </c>
    </row>
    <row r="22" spans="1:4" ht="16.8" x14ac:dyDescent="0.3">
      <c r="A22" s="57">
        <v>19</v>
      </c>
      <c r="B22" s="58" t="s">
        <v>52</v>
      </c>
      <c r="C22" s="59">
        <v>8</v>
      </c>
      <c r="D22" s="60">
        <v>49</v>
      </c>
    </row>
    <row r="23" spans="1:4" ht="16.8" x14ac:dyDescent="0.3">
      <c r="A23" s="57">
        <v>21</v>
      </c>
      <c r="B23" s="58" t="s">
        <v>2</v>
      </c>
      <c r="C23" s="59">
        <v>9</v>
      </c>
      <c r="D23" s="60">
        <v>48</v>
      </c>
    </row>
    <row r="24" spans="1:4" ht="16.8" x14ac:dyDescent="0.3">
      <c r="A24" s="57">
        <v>22</v>
      </c>
      <c r="B24" s="58" t="s">
        <v>36</v>
      </c>
      <c r="C24" s="59">
        <v>9</v>
      </c>
      <c r="D24" s="60">
        <v>45</v>
      </c>
    </row>
    <row r="25" spans="1:4" ht="16.8" x14ac:dyDescent="0.3">
      <c r="A25" s="57">
        <v>23</v>
      </c>
      <c r="B25" s="58" t="s">
        <v>1</v>
      </c>
      <c r="C25" s="59">
        <v>8</v>
      </c>
      <c r="D25" s="60">
        <v>44</v>
      </c>
    </row>
    <row r="26" spans="1:4" ht="16.8" x14ac:dyDescent="0.3">
      <c r="A26" s="57">
        <v>24</v>
      </c>
      <c r="B26" s="58" t="s">
        <v>58</v>
      </c>
      <c r="C26" s="59">
        <v>8</v>
      </c>
      <c r="D26" s="60">
        <v>41</v>
      </c>
    </row>
    <row r="27" spans="1:4" ht="16.8" x14ac:dyDescent="0.3">
      <c r="A27" s="57">
        <v>25</v>
      </c>
      <c r="B27" s="58" t="s">
        <v>10</v>
      </c>
      <c r="C27" s="59">
        <v>8</v>
      </c>
      <c r="D27" s="60">
        <v>40</v>
      </c>
    </row>
    <row r="28" spans="1:4" ht="16.8" x14ac:dyDescent="0.3">
      <c r="A28" s="57">
        <v>25</v>
      </c>
      <c r="B28" s="58" t="s">
        <v>6</v>
      </c>
      <c r="C28" s="59">
        <v>8</v>
      </c>
      <c r="D28" s="60">
        <v>40</v>
      </c>
    </row>
    <row r="29" spans="1:4" ht="16.8" x14ac:dyDescent="0.3">
      <c r="A29" s="57">
        <v>25</v>
      </c>
      <c r="B29" s="58" t="s">
        <v>86</v>
      </c>
      <c r="C29" s="59">
        <v>8</v>
      </c>
      <c r="D29" s="60">
        <v>40</v>
      </c>
    </row>
    <row r="30" spans="1:4" ht="16.8" x14ac:dyDescent="0.3">
      <c r="A30" s="57">
        <v>28</v>
      </c>
      <c r="B30" s="58" t="s">
        <v>46</v>
      </c>
      <c r="C30" s="59">
        <v>7</v>
      </c>
      <c r="D30" s="60">
        <v>38</v>
      </c>
    </row>
    <row r="31" spans="1:4" ht="16.8" x14ac:dyDescent="0.3">
      <c r="A31" s="57">
        <v>29</v>
      </c>
      <c r="B31" s="58" t="s">
        <v>91</v>
      </c>
      <c r="C31" s="59">
        <v>7</v>
      </c>
      <c r="D31" s="60">
        <v>36</v>
      </c>
    </row>
    <row r="32" spans="1:4" ht="16.8" x14ac:dyDescent="0.3">
      <c r="A32" s="57">
        <v>30</v>
      </c>
      <c r="B32" s="58" t="s">
        <v>20</v>
      </c>
      <c r="C32" s="59">
        <v>7</v>
      </c>
      <c r="D32" s="60">
        <v>35</v>
      </c>
    </row>
    <row r="33" spans="1:4" ht="16.8" x14ac:dyDescent="0.3">
      <c r="A33" s="57">
        <v>31</v>
      </c>
      <c r="B33" s="58" t="s">
        <v>95</v>
      </c>
      <c r="C33" s="47">
        <v>6</v>
      </c>
      <c r="D33" s="60">
        <v>34</v>
      </c>
    </row>
    <row r="34" spans="1:4" ht="16.8" x14ac:dyDescent="0.3">
      <c r="A34" s="57">
        <v>32</v>
      </c>
      <c r="B34" s="58" t="s">
        <v>16</v>
      </c>
      <c r="C34" s="59">
        <v>6</v>
      </c>
      <c r="D34" s="60">
        <v>34</v>
      </c>
    </row>
    <row r="35" spans="1:4" ht="16.8" x14ac:dyDescent="0.3">
      <c r="A35" s="57">
        <v>33</v>
      </c>
      <c r="B35" s="58" t="s">
        <v>30</v>
      </c>
      <c r="C35" s="59">
        <v>5</v>
      </c>
      <c r="D35" s="60">
        <v>32</v>
      </c>
    </row>
    <row r="36" spans="1:4" ht="16.8" x14ac:dyDescent="0.3">
      <c r="A36" s="57">
        <v>34</v>
      </c>
      <c r="B36" s="58" t="s">
        <v>67</v>
      </c>
      <c r="C36" s="59">
        <v>5</v>
      </c>
      <c r="D36" s="60">
        <v>31</v>
      </c>
    </row>
    <row r="37" spans="1:4" ht="16.8" x14ac:dyDescent="0.3">
      <c r="A37" s="57">
        <v>35</v>
      </c>
      <c r="B37" s="58" t="s">
        <v>19</v>
      </c>
      <c r="C37" s="59">
        <v>6</v>
      </c>
      <c r="D37" s="60">
        <v>30</v>
      </c>
    </row>
    <row r="38" spans="1:4" ht="16.8" x14ac:dyDescent="0.3">
      <c r="A38" s="57">
        <v>36</v>
      </c>
      <c r="B38" s="58" t="s">
        <v>43</v>
      </c>
      <c r="C38" s="59">
        <v>5</v>
      </c>
      <c r="D38" s="60">
        <v>27</v>
      </c>
    </row>
    <row r="39" spans="1:4" ht="16.8" x14ac:dyDescent="0.3">
      <c r="A39" s="57">
        <v>36</v>
      </c>
      <c r="B39" s="58" t="s">
        <v>90</v>
      </c>
      <c r="C39" s="59">
        <v>5</v>
      </c>
      <c r="D39" s="60">
        <v>27</v>
      </c>
    </row>
    <row r="40" spans="1:4" ht="16.8" x14ac:dyDescent="0.3">
      <c r="A40" s="57">
        <v>38</v>
      </c>
      <c r="B40" s="58" t="s">
        <v>35</v>
      </c>
      <c r="C40" s="59">
        <v>5</v>
      </c>
      <c r="D40" s="60">
        <v>25</v>
      </c>
    </row>
    <row r="41" spans="1:4" ht="16.8" x14ac:dyDescent="0.3">
      <c r="A41" s="57">
        <v>38</v>
      </c>
      <c r="B41" s="58" t="s">
        <v>48</v>
      </c>
      <c r="C41" s="59">
        <v>5</v>
      </c>
      <c r="D41" s="60">
        <v>25</v>
      </c>
    </row>
    <row r="42" spans="1:4" ht="16.8" x14ac:dyDescent="0.3">
      <c r="A42" s="57">
        <v>40</v>
      </c>
      <c r="B42" s="58" t="s">
        <v>3</v>
      </c>
      <c r="C42" s="59">
        <v>4</v>
      </c>
      <c r="D42" s="60">
        <v>23</v>
      </c>
    </row>
    <row r="43" spans="1:4" ht="16.8" x14ac:dyDescent="0.3">
      <c r="A43" s="57">
        <v>41</v>
      </c>
      <c r="B43" s="58" t="s">
        <v>56</v>
      </c>
      <c r="C43" s="59">
        <v>4</v>
      </c>
      <c r="D43" s="60">
        <v>22</v>
      </c>
    </row>
    <row r="44" spans="1:4" ht="16.8" x14ac:dyDescent="0.3">
      <c r="A44" s="57">
        <v>41</v>
      </c>
      <c r="B44" s="58" t="s">
        <v>45</v>
      </c>
      <c r="C44" s="59">
        <v>4</v>
      </c>
      <c r="D44" s="60">
        <v>22</v>
      </c>
    </row>
    <row r="45" spans="1:4" ht="16.8" x14ac:dyDescent="0.3">
      <c r="A45" s="57">
        <v>41</v>
      </c>
      <c r="B45" s="58" t="s">
        <v>53</v>
      </c>
      <c r="C45" s="59">
        <v>4</v>
      </c>
      <c r="D45" s="60">
        <v>22</v>
      </c>
    </row>
    <row r="46" spans="1:4" ht="16.8" x14ac:dyDescent="0.3">
      <c r="A46" s="57">
        <v>44</v>
      </c>
      <c r="B46" s="61" t="s">
        <v>64</v>
      </c>
      <c r="C46" s="62">
        <v>4</v>
      </c>
      <c r="D46" s="63">
        <v>21</v>
      </c>
    </row>
    <row r="47" spans="1:4" ht="16.8" x14ac:dyDescent="0.3">
      <c r="A47" s="57">
        <v>45</v>
      </c>
      <c r="B47" s="58" t="s">
        <v>80</v>
      </c>
      <c r="C47" s="59">
        <v>4</v>
      </c>
      <c r="D47" s="60">
        <v>20</v>
      </c>
    </row>
    <row r="48" spans="1:4" ht="16.8" x14ac:dyDescent="0.3">
      <c r="A48" s="57">
        <v>45</v>
      </c>
      <c r="B48" s="58" t="s">
        <v>34</v>
      </c>
      <c r="C48" s="59">
        <v>4</v>
      </c>
      <c r="D48" s="60">
        <v>20</v>
      </c>
    </row>
    <row r="49" spans="1:4" ht="16.8" x14ac:dyDescent="0.3">
      <c r="A49" s="57">
        <v>45</v>
      </c>
      <c r="B49" s="58" t="s">
        <v>87</v>
      </c>
      <c r="C49" s="59">
        <v>4</v>
      </c>
      <c r="D49" s="60">
        <v>20</v>
      </c>
    </row>
    <row r="50" spans="1:4" ht="16.8" x14ac:dyDescent="0.3">
      <c r="A50" s="57">
        <v>45</v>
      </c>
      <c r="B50" s="58" t="s">
        <v>94</v>
      </c>
      <c r="C50" s="59">
        <v>4</v>
      </c>
      <c r="D50" s="60">
        <v>20</v>
      </c>
    </row>
    <row r="51" spans="1:4" ht="16.8" x14ac:dyDescent="0.3">
      <c r="A51" s="57">
        <v>45</v>
      </c>
      <c r="B51" s="58" t="s">
        <v>39</v>
      </c>
      <c r="C51" s="59">
        <v>4</v>
      </c>
      <c r="D51" s="60">
        <v>20</v>
      </c>
    </row>
    <row r="52" spans="1:4" ht="16.8" x14ac:dyDescent="0.3">
      <c r="A52" s="57">
        <v>45</v>
      </c>
      <c r="B52" s="58" t="s">
        <v>93</v>
      </c>
      <c r="C52" s="59">
        <v>4</v>
      </c>
      <c r="D52" s="60">
        <v>20</v>
      </c>
    </row>
    <row r="53" spans="1:4" ht="16.8" x14ac:dyDescent="0.3">
      <c r="A53" s="57">
        <v>51</v>
      </c>
      <c r="B53" s="58" t="s">
        <v>59</v>
      </c>
      <c r="C53" s="59">
        <v>3</v>
      </c>
      <c r="D53" s="60">
        <v>18</v>
      </c>
    </row>
    <row r="54" spans="1:4" ht="16.8" x14ac:dyDescent="0.3">
      <c r="A54" s="57">
        <v>52</v>
      </c>
      <c r="B54" s="58" t="s">
        <v>55</v>
      </c>
      <c r="C54" s="59">
        <v>3</v>
      </c>
      <c r="D54" s="60">
        <v>15</v>
      </c>
    </row>
    <row r="55" spans="1:4" ht="16.8" x14ac:dyDescent="0.3">
      <c r="A55" s="57">
        <v>52</v>
      </c>
      <c r="B55" s="58" t="s">
        <v>4</v>
      </c>
      <c r="C55" s="59">
        <v>3</v>
      </c>
      <c r="D55" s="60">
        <v>15</v>
      </c>
    </row>
    <row r="56" spans="1:4" ht="16.8" x14ac:dyDescent="0.3">
      <c r="A56" s="57">
        <v>54</v>
      </c>
      <c r="B56" s="58" t="s">
        <v>42</v>
      </c>
      <c r="C56" s="59">
        <v>2</v>
      </c>
      <c r="D56" s="60">
        <v>10</v>
      </c>
    </row>
    <row r="57" spans="1:4" ht="16.8" x14ac:dyDescent="0.3">
      <c r="A57" s="57">
        <v>54</v>
      </c>
      <c r="B57" s="58" t="s">
        <v>60</v>
      </c>
      <c r="C57" s="59">
        <v>2</v>
      </c>
      <c r="D57" s="60">
        <v>10</v>
      </c>
    </row>
    <row r="58" spans="1:4" ht="16.8" x14ac:dyDescent="0.3">
      <c r="A58" s="57">
        <v>54</v>
      </c>
      <c r="B58" s="58" t="s">
        <v>7</v>
      </c>
      <c r="C58" s="59">
        <v>2</v>
      </c>
      <c r="D58" s="60">
        <v>10</v>
      </c>
    </row>
    <row r="59" spans="1:4" ht="16.8" x14ac:dyDescent="0.3">
      <c r="A59" s="57">
        <v>54</v>
      </c>
      <c r="B59" s="58" t="s">
        <v>13</v>
      </c>
      <c r="C59" s="59">
        <v>2</v>
      </c>
      <c r="D59" s="60">
        <v>10</v>
      </c>
    </row>
    <row r="60" spans="1:4" ht="16.8" x14ac:dyDescent="0.3">
      <c r="A60" s="57">
        <v>54</v>
      </c>
      <c r="B60" s="58" t="s">
        <v>88</v>
      </c>
      <c r="C60" s="59">
        <v>2</v>
      </c>
      <c r="D60" s="60">
        <v>10</v>
      </c>
    </row>
    <row r="61" spans="1:4" ht="16.8" x14ac:dyDescent="0.3">
      <c r="A61" s="57">
        <v>54</v>
      </c>
      <c r="B61" s="58" t="s">
        <v>100</v>
      </c>
      <c r="C61" s="59">
        <v>2</v>
      </c>
      <c r="D61" s="60">
        <v>10</v>
      </c>
    </row>
    <row r="62" spans="1:4" ht="16.8" x14ac:dyDescent="0.3">
      <c r="A62" s="57">
        <v>60</v>
      </c>
      <c r="B62" s="58" t="s">
        <v>79</v>
      </c>
      <c r="C62" s="59">
        <v>1</v>
      </c>
      <c r="D62" s="60">
        <v>5</v>
      </c>
    </row>
    <row r="63" spans="1:4" ht="16.8" x14ac:dyDescent="0.3">
      <c r="A63" s="57">
        <v>60</v>
      </c>
      <c r="B63" s="58" t="s">
        <v>92</v>
      </c>
      <c r="C63" s="59">
        <v>1</v>
      </c>
      <c r="D63" s="60">
        <v>5</v>
      </c>
    </row>
    <row r="64" spans="1:4" ht="16.8" x14ac:dyDescent="0.3">
      <c r="A64" s="64"/>
      <c r="B64" s="65"/>
      <c r="C64" s="66"/>
      <c r="D64" s="67"/>
    </row>
    <row r="65" spans="1:4" ht="17.399999999999999" x14ac:dyDescent="0.35">
      <c r="A65" s="68"/>
      <c r="B65" s="55" t="s">
        <v>107</v>
      </c>
      <c r="C65" s="70" t="s">
        <v>104</v>
      </c>
      <c r="D65" s="71" t="s">
        <v>105</v>
      </c>
    </row>
    <row r="66" spans="1:4" ht="16.8" x14ac:dyDescent="0.3">
      <c r="A66" s="57">
        <v>1</v>
      </c>
      <c r="B66" s="58" t="s">
        <v>21</v>
      </c>
      <c r="C66" s="59">
        <v>11</v>
      </c>
      <c r="D66" s="60">
        <v>78</v>
      </c>
    </row>
    <row r="67" spans="1:4" ht="16.8" x14ac:dyDescent="0.3">
      <c r="A67" s="57">
        <v>2</v>
      </c>
      <c r="B67" s="58" t="s">
        <v>27</v>
      </c>
      <c r="C67" s="59">
        <v>14</v>
      </c>
      <c r="D67" s="60">
        <v>77</v>
      </c>
    </row>
    <row r="68" spans="1:4" ht="16.8" x14ac:dyDescent="0.3">
      <c r="A68" s="57">
        <v>3</v>
      </c>
      <c r="B68" s="58" t="s">
        <v>22</v>
      </c>
      <c r="C68" s="59">
        <v>12</v>
      </c>
      <c r="D68" s="60">
        <v>73</v>
      </c>
    </row>
    <row r="69" spans="1:4" ht="16.8" x14ac:dyDescent="0.3">
      <c r="A69" s="57">
        <v>4</v>
      </c>
      <c r="B69" s="58" t="s">
        <v>25</v>
      </c>
      <c r="C69" s="59">
        <v>29</v>
      </c>
      <c r="D69" s="60">
        <v>68</v>
      </c>
    </row>
    <row r="70" spans="1:4" ht="16.8" x14ac:dyDescent="0.3">
      <c r="A70" s="57">
        <v>5</v>
      </c>
      <c r="B70" s="58" t="s">
        <v>69</v>
      </c>
      <c r="C70" s="59">
        <v>10</v>
      </c>
      <c r="D70" s="60">
        <v>56</v>
      </c>
    </row>
    <row r="71" spans="1:4" ht="16.8" x14ac:dyDescent="0.3">
      <c r="A71" s="57">
        <v>6</v>
      </c>
      <c r="B71" s="58" t="s">
        <v>49</v>
      </c>
      <c r="C71" s="59">
        <v>9</v>
      </c>
      <c r="D71" s="60">
        <v>52</v>
      </c>
    </row>
    <row r="72" spans="1:4" ht="16.8" x14ac:dyDescent="0.3">
      <c r="A72" s="57">
        <v>6</v>
      </c>
      <c r="B72" s="58" t="s">
        <v>29</v>
      </c>
      <c r="C72" s="59">
        <v>16</v>
      </c>
      <c r="D72" s="60">
        <v>52</v>
      </c>
    </row>
    <row r="73" spans="1:4" ht="16.8" x14ac:dyDescent="0.3">
      <c r="A73" s="57">
        <v>8</v>
      </c>
      <c r="B73" s="58" t="s">
        <v>24</v>
      </c>
      <c r="C73" s="59">
        <v>21</v>
      </c>
      <c r="D73" s="60">
        <v>51</v>
      </c>
    </row>
    <row r="74" spans="1:4" ht="16.8" x14ac:dyDescent="0.3">
      <c r="A74" s="57">
        <v>9</v>
      </c>
      <c r="B74" s="61" t="s">
        <v>97</v>
      </c>
      <c r="C74" s="62">
        <v>9</v>
      </c>
      <c r="D74" s="63">
        <v>49</v>
      </c>
    </row>
    <row r="75" spans="1:4" ht="16.8" x14ac:dyDescent="0.3">
      <c r="A75" s="57">
        <v>10</v>
      </c>
      <c r="B75" s="58" t="s">
        <v>54</v>
      </c>
      <c r="C75" s="59">
        <v>9</v>
      </c>
      <c r="D75" s="60">
        <v>47</v>
      </c>
    </row>
    <row r="76" spans="1:4" ht="16.8" x14ac:dyDescent="0.3">
      <c r="A76" s="57">
        <v>11</v>
      </c>
      <c r="B76" s="58" t="s">
        <v>26</v>
      </c>
      <c r="C76" s="59">
        <v>9</v>
      </c>
      <c r="D76" s="60">
        <v>45</v>
      </c>
    </row>
    <row r="77" spans="1:4" ht="16.8" x14ac:dyDescent="0.3">
      <c r="A77" s="57">
        <v>12</v>
      </c>
      <c r="B77" s="58" t="s">
        <v>31</v>
      </c>
      <c r="C77" s="59">
        <v>8</v>
      </c>
      <c r="D77" s="60">
        <v>43</v>
      </c>
    </row>
    <row r="78" spans="1:4" ht="16.8" x14ac:dyDescent="0.3">
      <c r="A78" s="57">
        <v>13</v>
      </c>
      <c r="B78" s="58" t="s">
        <v>32</v>
      </c>
      <c r="C78" s="59">
        <v>6</v>
      </c>
      <c r="D78" s="60">
        <v>31</v>
      </c>
    </row>
    <row r="79" spans="1:4" ht="16.8" x14ac:dyDescent="0.3">
      <c r="A79" s="57">
        <v>14</v>
      </c>
      <c r="B79" s="58" t="s">
        <v>28</v>
      </c>
      <c r="C79" s="59">
        <v>6</v>
      </c>
      <c r="D79" s="60">
        <v>30</v>
      </c>
    </row>
    <row r="80" spans="1:4" ht="16.8" x14ac:dyDescent="0.3">
      <c r="A80" s="57">
        <v>15</v>
      </c>
      <c r="B80" s="58" t="s">
        <v>78</v>
      </c>
      <c r="C80" s="59">
        <v>5</v>
      </c>
      <c r="D80" s="60">
        <v>28</v>
      </c>
    </row>
    <row r="81" spans="1:4" ht="16.8" x14ac:dyDescent="0.3">
      <c r="A81" s="57">
        <v>16</v>
      </c>
      <c r="B81" s="58" t="s">
        <v>68</v>
      </c>
      <c r="C81" s="59">
        <v>4</v>
      </c>
      <c r="D81" s="60">
        <v>23</v>
      </c>
    </row>
    <row r="82" spans="1:4" ht="16.8" x14ac:dyDescent="0.3">
      <c r="A82" s="57">
        <v>17</v>
      </c>
      <c r="B82" s="58" t="s">
        <v>51</v>
      </c>
      <c r="C82" s="59">
        <v>2</v>
      </c>
      <c r="D82" s="60">
        <v>13</v>
      </c>
    </row>
    <row r="83" spans="1:4" ht="16.8" x14ac:dyDescent="0.3">
      <c r="A83" s="57">
        <v>18</v>
      </c>
      <c r="B83" s="58" t="s">
        <v>50</v>
      </c>
      <c r="C83" s="59">
        <v>2</v>
      </c>
      <c r="D83" s="60">
        <v>10</v>
      </c>
    </row>
    <row r="84" spans="1:4" ht="16.8" x14ac:dyDescent="0.3">
      <c r="A84" s="57">
        <v>18</v>
      </c>
      <c r="B84" s="58" t="s">
        <v>37</v>
      </c>
      <c r="C84" s="59">
        <v>2</v>
      </c>
      <c r="D84" s="60">
        <v>10</v>
      </c>
    </row>
    <row r="85" spans="1:4" ht="16.8" x14ac:dyDescent="0.3">
      <c r="A85" s="57">
        <v>18</v>
      </c>
      <c r="B85" s="58" t="s">
        <v>98</v>
      </c>
      <c r="C85" s="59">
        <v>2</v>
      </c>
      <c r="D85" s="60">
        <v>10</v>
      </c>
    </row>
    <row r="86" spans="1:4" ht="16.8" x14ac:dyDescent="0.3">
      <c r="A86" s="57">
        <v>18</v>
      </c>
      <c r="B86" s="58" t="s">
        <v>23</v>
      </c>
      <c r="C86" s="59">
        <v>2</v>
      </c>
      <c r="D86" s="60">
        <v>10</v>
      </c>
    </row>
    <row r="87" spans="1:4" ht="16.8" x14ac:dyDescent="0.3">
      <c r="A87" s="57">
        <v>18</v>
      </c>
      <c r="B87" s="58" t="s">
        <v>89</v>
      </c>
      <c r="C87" s="59">
        <v>2</v>
      </c>
      <c r="D87" s="60">
        <v>10</v>
      </c>
    </row>
    <row r="88" spans="1:4" ht="16.8" x14ac:dyDescent="0.3">
      <c r="A88" s="57">
        <v>18</v>
      </c>
      <c r="B88" s="61" t="s">
        <v>99</v>
      </c>
      <c r="C88" s="62">
        <v>2</v>
      </c>
      <c r="D88" s="63">
        <v>10</v>
      </c>
    </row>
    <row r="89" spans="1:4" ht="16.8" x14ac:dyDescent="0.3">
      <c r="A89" s="57">
        <v>18</v>
      </c>
      <c r="B89" s="58" t="s">
        <v>38</v>
      </c>
      <c r="C89" s="59">
        <v>2</v>
      </c>
      <c r="D89" s="60">
        <v>10</v>
      </c>
    </row>
    <row r="90" spans="1:4" ht="16.8" x14ac:dyDescent="0.3">
      <c r="A90" s="57">
        <v>25</v>
      </c>
      <c r="B90" s="58" t="s">
        <v>33</v>
      </c>
      <c r="C90" s="59">
        <v>1</v>
      </c>
      <c r="D90" s="60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55" workbookViewId="0">
      <selection activeCell="N18" sqref="N18"/>
    </sheetView>
  </sheetViews>
  <sheetFormatPr defaultRowHeight="13.2" x14ac:dyDescent="0.25"/>
  <cols>
    <col min="2" max="2" width="18" customWidth="1"/>
    <col min="4" max="4" width="2.21875" style="95" customWidth="1"/>
    <col min="5" max="5" width="18.77734375" customWidth="1"/>
    <col min="7" max="7" width="2.21875" customWidth="1"/>
    <col min="8" max="8" width="17.5546875" customWidth="1"/>
    <col min="10" max="10" width="2.44140625" customWidth="1"/>
    <col min="11" max="11" width="19.109375" customWidth="1"/>
    <col min="13" max="13" width="2.77734375" customWidth="1"/>
    <col min="14" max="14" width="18" customWidth="1"/>
    <col min="15" max="15" width="3.44140625" bestFit="1" customWidth="1"/>
    <col min="16" max="16" width="3.44140625" customWidth="1"/>
    <col min="17" max="17" width="16.88671875" bestFit="1" customWidth="1"/>
  </cols>
  <sheetData>
    <row r="1" spans="1:13" ht="33" x14ac:dyDescent="0.6">
      <c r="A1" s="72" t="s">
        <v>108</v>
      </c>
      <c r="C1" s="73"/>
      <c r="D1" s="96"/>
      <c r="F1" s="73"/>
      <c r="G1" s="73"/>
      <c r="I1" s="73"/>
      <c r="J1" s="73"/>
      <c r="L1" s="41"/>
      <c r="M1" s="41"/>
    </row>
    <row r="2" spans="1:13" ht="15.6" x14ac:dyDescent="0.3">
      <c r="A2" s="74" t="s">
        <v>109</v>
      </c>
      <c r="C2" s="73"/>
      <c r="D2" s="96"/>
      <c r="F2" s="73"/>
      <c r="G2" s="73"/>
      <c r="I2" s="73"/>
      <c r="J2" s="73"/>
      <c r="L2" s="41"/>
      <c r="M2" s="41"/>
    </row>
    <row r="3" spans="1:13" x14ac:dyDescent="0.25">
      <c r="A3" s="73" t="s">
        <v>110</v>
      </c>
      <c r="C3" s="73"/>
      <c r="D3" s="96"/>
      <c r="F3" s="73"/>
      <c r="G3" s="73"/>
      <c r="I3" s="73"/>
      <c r="J3" s="73"/>
      <c r="L3" s="41"/>
      <c r="M3" s="41"/>
    </row>
    <row r="4" spans="1:13" x14ac:dyDescent="0.25">
      <c r="A4" s="73"/>
      <c r="C4" s="73"/>
      <c r="D4" s="96"/>
      <c r="F4" s="73"/>
      <c r="G4" s="73"/>
      <c r="I4" s="73"/>
      <c r="J4" s="73"/>
      <c r="L4" s="41"/>
      <c r="M4" s="41"/>
    </row>
    <row r="5" spans="1:13" ht="15.6" x14ac:dyDescent="0.3">
      <c r="A5" s="74" t="s">
        <v>111</v>
      </c>
      <c r="C5" s="73"/>
      <c r="D5" s="96"/>
      <c r="F5" s="73"/>
      <c r="G5" s="73"/>
      <c r="I5" s="73"/>
      <c r="J5" s="73"/>
      <c r="L5" s="41"/>
      <c r="M5" s="41"/>
    </row>
    <row r="6" spans="1:13" x14ac:dyDescent="0.25">
      <c r="A6" s="73" t="s">
        <v>112</v>
      </c>
      <c r="C6" s="73"/>
      <c r="D6" s="96"/>
      <c r="F6" s="73"/>
      <c r="G6" s="73"/>
      <c r="I6" s="73"/>
      <c r="J6" s="73"/>
      <c r="L6" s="41"/>
      <c r="M6" s="41"/>
    </row>
    <row r="7" spans="1:13" x14ac:dyDescent="0.25">
      <c r="A7" s="73"/>
      <c r="C7" s="73"/>
      <c r="D7" s="96"/>
      <c r="F7" s="73"/>
      <c r="G7" s="73"/>
      <c r="I7" s="73"/>
      <c r="J7" s="73"/>
      <c r="L7" s="41"/>
      <c r="M7" s="41"/>
    </row>
    <row r="8" spans="1:13" ht="15.6" x14ac:dyDescent="0.3">
      <c r="A8" s="74" t="s">
        <v>113</v>
      </c>
      <c r="C8" s="73"/>
      <c r="D8" s="96"/>
      <c r="F8" s="73"/>
      <c r="G8" s="73"/>
      <c r="I8" s="73"/>
      <c r="J8" s="73"/>
      <c r="L8" s="41"/>
      <c r="M8" s="41"/>
    </row>
    <row r="9" spans="1:13" x14ac:dyDescent="0.25">
      <c r="A9" s="73" t="s">
        <v>114</v>
      </c>
      <c r="C9" s="73"/>
      <c r="D9" s="96"/>
      <c r="F9" s="73"/>
      <c r="G9" s="73"/>
      <c r="I9" s="73"/>
      <c r="J9" s="73"/>
      <c r="L9" s="41"/>
      <c r="M9" s="41"/>
    </row>
    <row r="10" spans="1:13" x14ac:dyDescent="0.25">
      <c r="A10" s="73"/>
      <c r="C10" s="73"/>
      <c r="D10" s="96"/>
      <c r="F10" s="73"/>
      <c r="G10" s="73"/>
      <c r="I10" s="73"/>
      <c r="J10" s="73"/>
      <c r="L10" s="41"/>
      <c r="M10" s="41"/>
    </row>
    <row r="11" spans="1:13" ht="15.6" x14ac:dyDescent="0.3">
      <c r="A11" s="74" t="s">
        <v>115</v>
      </c>
      <c r="C11" s="73"/>
      <c r="D11" s="96"/>
      <c r="F11" s="73"/>
      <c r="G11" s="73"/>
      <c r="I11" s="73"/>
      <c r="J11" s="73"/>
      <c r="L11" s="41"/>
      <c r="M11" s="41"/>
    </row>
    <row r="12" spans="1:13" x14ac:dyDescent="0.25">
      <c r="A12" s="73" t="s">
        <v>116</v>
      </c>
      <c r="C12" s="73"/>
      <c r="D12" s="96"/>
      <c r="F12" s="73"/>
      <c r="G12" s="73"/>
      <c r="I12" s="73"/>
      <c r="J12" s="73"/>
      <c r="L12" s="41"/>
      <c r="M12" s="41"/>
    </row>
    <row r="13" spans="1:13" x14ac:dyDescent="0.25">
      <c r="A13" s="73" t="s">
        <v>117</v>
      </c>
      <c r="C13" s="73"/>
      <c r="D13" s="96"/>
      <c r="F13" s="73"/>
      <c r="G13" s="73"/>
      <c r="I13" s="73"/>
      <c r="J13" s="73"/>
      <c r="L13" s="41"/>
      <c r="M13" s="41"/>
    </row>
    <row r="14" spans="1:13" x14ac:dyDescent="0.25">
      <c r="A14" s="73"/>
      <c r="C14" s="73"/>
      <c r="D14" s="96"/>
      <c r="F14" s="73"/>
      <c r="G14" s="73"/>
      <c r="I14" s="73"/>
      <c r="J14" s="73"/>
      <c r="L14" s="41"/>
      <c r="M14" s="41"/>
    </row>
    <row r="15" spans="1:13" x14ac:dyDescent="0.25">
      <c r="A15" s="75"/>
      <c r="B15" s="126" t="s">
        <v>118</v>
      </c>
      <c r="C15" s="127" t="s">
        <v>119</v>
      </c>
      <c r="D15" s="90"/>
      <c r="E15" s="126" t="s">
        <v>120</v>
      </c>
      <c r="F15" s="127" t="s">
        <v>119</v>
      </c>
      <c r="G15" s="97"/>
      <c r="H15" s="126" t="s">
        <v>121</v>
      </c>
      <c r="I15" s="127" t="s">
        <v>119</v>
      </c>
      <c r="J15" s="97"/>
      <c r="K15" s="126" t="s">
        <v>122</v>
      </c>
      <c r="L15" s="76"/>
      <c r="M15" s="76"/>
    </row>
    <row r="16" spans="1:13" x14ac:dyDescent="0.25">
      <c r="A16" s="88">
        <v>1982</v>
      </c>
      <c r="B16" s="78" t="s">
        <v>123</v>
      </c>
      <c r="C16" s="78">
        <v>90</v>
      </c>
      <c r="D16" s="91"/>
      <c r="E16" s="78" t="s">
        <v>124</v>
      </c>
      <c r="F16" s="78">
        <v>130</v>
      </c>
      <c r="G16" s="98"/>
      <c r="H16" s="78" t="s">
        <v>125</v>
      </c>
      <c r="I16" s="78">
        <v>42</v>
      </c>
      <c r="J16" s="98"/>
      <c r="K16" s="78"/>
      <c r="L16" s="41"/>
      <c r="M16" s="41"/>
    </row>
    <row r="17" spans="1:13" x14ac:dyDescent="0.25">
      <c r="A17" s="79">
        <v>1983</v>
      </c>
      <c r="B17" s="80" t="s">
        <v>126</v>
      </c>
      <c r="C17" s="78">
        <v>81</v>
      </c>
      <c r="D17" s="91"/>
      <c r="E17" s="80" t="s">
        <v>127</v>
      </c>
      <c r="F17" s="78">
        <v>204</v>
      </c>
      <c r="G17" s="98"/>
      <c r="H17" s="80" t="s">
        <v>128</v>
      </c>
      <c r="I17" s="78">
        <v>151</v>
      </c>
      <c r="J17" s="98"/>
      <c r="K17" s="80"/>
      <c r="L17" s="41"/>
      <c r="M17" s="41"/>
    </row>
    <row r="18" spans="1:13" x14ac:dyDescent="0.25">
      <c r="A18" s="79">
        <v>1984</v>
      </c>
      <c r="B18" s="80" t="s">
        <v>129</v>
      </c>
      <c r="C18" s="78">
        <v>99</v>
      </c>
      <c r="D18" s="91"/>
      <c r="E18" s="80" t="s">
        <v>130</v>
      </c>
      <c r="F18" s="78">
        <v>272</v>
      </c>
      <c r="G18" s="98"/>
      <c r="H18" s="80" t="s">
        <v>131</v>
      </c>
      <c r="I18" s="78">
        <v>92</v>
      </c>
      <c r="J18" s="98"/>
      <c r="K18" s="80"/>
      <c r="L18" s="41"/>
      <c r="M18" s="41"/>
    </row>
    <row r="19" spans="1:13" x14ac:dyDescent="0.25">
      <c r="A19" s="79">
        <v>1985</v>
      </c>
      <c r="B19" s="80" t="s">
        <v>129</v>
      </c>
      <c r="C19" s="78">
        <v>104</v>
      </c>
      <c r="D19" s="91"/>
      <c r="E19" s="80" t="s">
        <v>132</v>
      </c>
      <c r="F19" s="78">
        <v>241</v>
      </c>
      <c r="G19" s="98"/>
      <c r="H19" s="80" t="s">
        <v>133</v>
      </c>
      <c r="I19" s="78">
        <v>88</v>
      </c>
      <c r="J19" s="98"/>
      <c r="K19" s="80"/>
      <c r="L19" s="41"/>
      <c r="M19" s="41"/>
    </row>
    <row r="20" spans="1:13" x14ac:dyDescent="0.25">
      <c r="A20" s="79">
        <v>1986</v>
      </c>
      <c r="B20" s="80" t="s">
        <v>134</v>
      </c>
      <c r="C20" s="78">
        <v>104</v>
      </c>
      <c r="D20" s="91"/>
      <c r="E20" s="80" t="s">
        <v>130</v>
      </c>
      <c r="F20" s="78">
        <v>281</v>
      </c>
      <c r="G20" s="98"/>
      <c r="H20" s="80" t="s">
        <v>133</v>
      </c>
      <c r="I20" s="78">
        <v>84</v>
      </c>
      <c r="J20" s="98"/>
      <c r="K20" s="80"/>
      <c r="L20" s="41"/>
      <c r="M20" s="41"/>
    </row>
    <row r="21" spans="1:13" x14ac:dyDescent="0.25">
      <c r="A21" s="79">
        <v>1987</v>
      </c>
      <c r="B21" s="80" t="s">
        <v>134</v>
      </c>
      <c r="C21" s="78">
        <v>108</v>
      </c>
      <c r="D21" s="91"/>
      <c r="E21" s="80" t="s">
        <v>135</v>
      </c>
      <c r="F21" s="78">
        <v>228</v>
      </c>
      <c r="G21" s="98"/>
      <c r="H21" s="80" t="s">
        <v>133</v>
      </c>
      <c r="I21" s="78"/>
      <c r="J21" s="98"/>
      <c r="K21" s="80"/>
      <c r="L21" s="41"/>
      <c r="M21" s="41"/>
    </row>
    <row r="22" spans="1:13" x14ac:dyDescent="0.25">
      <c r="A22" s="79">
        <v>1988</v>
      </c>
      <c r="B22" s="80" t="s">
        <v>135</v>
      </c>
      <c r="C22" s="78"/>
      <c r="D22" s="91"/>
      <c r="E22" s="80" t="s">
        <v>135</v>
      </c>
      <c r="F22" s="78"/>
      <c r="G22" s="98"/>
      <c r="H22" s="80" t="s">
        <v>136</v>
      </c>
      <c r="I22" s="78"/>
      <c r="J22" s="98"/>
      <c r="K22" s="80"/>
      <c r="L22" s="41"/>
      <c r="M22" s="41"/>
    </row>
    <row r="23" spans="1:13" x14ac:dyDescent="0.25">
      <c r="A23" s="79">
        <v>1989</v>
      </c>
      <c r="B23" s="80" t="s">
        <v>134</v>
      </c>
      <c r="C23" s="81">
        <v>109</v>
      </c>
      <c r="D23" s="92"/>
      <c r="E23" s="80" t="s">
        <v>135</v>
      </c>
      <c r="F23" s="78">
        <v>281</v>
      </c>
      <c r="G23" s="98"/>
      <c r="H23" s="80" t="s">
        <v>136</v>
      </c>
      <c r="I23" s="78">
        <v>100</v>
      </c>
      <c r="J23" s="98"/>
      <c r="K23" s="80"/>
      <c r="L23" s="41"/>
      <c r="M23" s="41"/>
    </row>
    <row r="24" spans="1:13" x14ac:dyDescent="0.25">
      <c r="A24" s="79">
        <v>1990</v>
      </c>
      <c r="B24" s="80" t="s">
        <v>134</v>
      </c>
      <c r="C24" s="78">
        <v>106</v>
      </c>
      <c r="D24" s="91"/>
      <c r="E24" s="80" t="s">
        <v>137</v>
      </c>
      <c r="F24" s="78">
        <v>176</v>
      </c>
      <c r="G24" s="98"/>
      <c r="H24" s="80" t="s">
        <v>138</v>
      </c>
      <c r="I24" s="78">
        <v>84</v>
      </c>
      <c r="J24" s="98"/>
      <c r="K24" s="80"/>
      <c r="L24" s="41"/>
      <c r="M24" s="41"/>
    </row>
    <row r="25" spans="1:13" x14ac:dyDescent="0.25">
      <c r="A25" s="79">
        <v>1991</v>
      </c>
      <c r="B25" s="80" t="s">
        <v>135</v>
      </c>
      <c r="C25" s="78">
        <v>101</v>
      </c>
      <c r="D25" s="91"/>
      <c r="E25" s="80" t="s">
        <v>139</v>
      </c>
      <c r="F25" s="78">
        <v>258</v>
      </c>
      <c r="G25" s="98"/>
      <c r="H25" s="80" t="s">
        <v>140</v>
      </c>
      <c r="I25" s="78">
        <v>54</v>
      </c>
      <c r="J25" s="98"/>
      <c r="K25" s="80"/>
      <c r="L25" s="41"/>
      <c r="M25" s="41"/>
    </row>
    <row r="26" spans="1:13" x14ac:dyDescent="0.25">
      <c r="A26" s="79">
        <v>1992</v>
      </c>
      <c r="B26" s="80" t="s">
        <v>141</v>
      </c>
      <c r="C26" s="78">
        <v>102</v>
      </c>
      <c r="D26" s="91"/>
      <c r="E26" s="80" t="s">
        <v>142</v>
      </c>
      <c r="F26" s="78">
        <v>235</v>
      </c>
      <c r="G26" s="98"/>
      <c r="H26" s="80" t="s">
        <v>143</v>
      </c>
      <c r="I26" s="78">
        <v>45</v>
      </c>
      <c r="J26" s="98"/>
      <c r="K26" s="80"/>
      <c r="L26" s="41"/>
      <c r="M26" s="41"/>
    </row>
    <row r="27" spans="1:13" x14ac:dyDescent="0.25">
      <c r="A27" s="79">
        <v>1993</v>
      </c>
      <c r="B27" s="80" t="s">
        <v>135</v>
      </c>
      <c r="C27" s="78">
        <v>104</v>
      </c>
      <c r="D27" s="91"/>
      <c r="E27" s="80" t="s">
        <v>141</v>
      </c>
      <c r="F27" s="78">
        <v>244</v>
      </c>
      <c r="G27" s="98"/>
      <c r="H27" s="80"/>
      <c r="I27" s="78"/>
      <c r="J27" s="98"/>
      <c r="K27" s="80"/>
      <c r="L27" s="41"/>
      <c r="M27" s="41"/>
    </row>
    <row r="28" spans="1:13" x14ac:dyDescent="0.25">
      <c r="A28" s="79">
        <v>1994</v>
      </c>
      <c r="B28" s="80" t="s">
        <v>135</v>
      </c>
      <c r="C28" s="78">
        <v>96</v>
      </c>
      <c r="D28" s="91"/>
      <c r="E28" s="80" t="s">
        <v>141</v>
      </c>
      <c r="F28" s="78">
        <v>367</v>
      </c>
      <c r="G28" s="98"/>
      <c r="H28" s="80" t="s">
        <v>144</v>
      </c>
      <c r="I28" s="78">
        <v>90</v>
      </c>
      <c r="J28" s="98"/>
      <c r="K28" s="80"/>
      <c r="L28" s="41"/>
      <c r="M28" s="41"/>
    </row>
    <row r="29" spans="1:13" x14ac:dyDescent="0.25">
      <c r="A29" s="79">
        <v>1995</v>
      </c>
      <c r="B29" s="80" t="s">
        <v>141</v>
      </c>
      <c r="C29" s="78">
        <v>94</v>
      </c>
      <c r="D29" s="91"/>
      <c r="E29" s="80" t="s">
        <v>141</v>
      </c>
      <c r="F29" s="78">
        <v>286</v>
      </c>
      <c r="G29" s="98"/>
      <c r="H29" s="80" t="s">
        <v>145</v>
      </c>
      <c r="I29" s="78">
        <v>111</v>
      </c>
      <c r="J29" s="98"/>
      <c r="K29" s="80"/>
      <c r="L29" s="41"/>
      <c r="M29" s="41"/>
    </row>
    <row r="30" spans="1:13" x14ac:dyDescent="0.25">
      <c r="A30" s="79">
        <v>1996</v>
      </c>
      <c r="B30" s="80" t="s">
        <v>134</v>
      </c>
      <c r="C30" s="78" t="s">
        <v>0</v>
      </c>
      <c r="D30" s="91"/>
      <c r="E30" s="80" t="s">
        <v>141</v>
      </c>
      <c r="F30" s="78">
        <v>223</v>
      </c>
      <c r="G30" s="98"/>
      <c r="H30" s="80" t="s">
        <v>146</v>
      </c>
      <c r="I30" s="78">
        <v>141</v>
      </c>
      <c r="J30" s="98"/>
      <c r="K30" s="80"/>
      <c r="L30" s="41"/>
      <c r="M30" s="41"/>
    </row>
    <row r="31" spans="1:13" x14ac:dyDescent="0.25">
      <c r="A31" s="79">
        <v>1997</v>
      </c>
      <c r="B31" s="80" t="s">
        <v>141</v>
      </c>
      <c r="C31" s="78">
        <v>103</v>
      </c>
      <c r="D31" s="91"/>
      <c r="E31" s="80" t="s">
        <v>141</v>
      </c>
      <c r="F31" s="78">
        <v>317</v>
      </c>
      <c r="G31" s="98"/>
      <c r="H31" s="80" t="s">
        <v>147</v>
      </c>
      <c r="I31" s="81">
        <v>207</v>
      </c>
      <c r="J31" s="99"/>
      <c r="K31" s="80" t="s">
        <v>148</v>
      </c>
      <c r="L31" s="41"/>
      <c r="M31" s="41"/>
    </row>
    <row r="32" spans="1:13" x14ac:dyDescent="0.25">
      <c r="A32" s="79">
        <v>1998</v>
      </c>
      <c r="B32" s="80" t="s">
        <v>135</v>
      </c>
      <c r="C32" s="78">
        <v>104</v>
      </c>
      <c r="D32" s="91"/>
      <c r="E32" s="80" t="s">
        <v>141</v>
      </c>
      <c r="F32" s="78">
        <v>309</v>
      </c>
      <c r="G32" s="98"/>
      <c r="H32" s="80" t="s">
        <v>149</v>
      </c>
      <c r="I32" s="78">
        <v>162</v>
      </c>
      <c r="J32" s="98"/>
      <c r="K32" s="80" t="s">
        <v>150</v>
      </c>
      <c r="L32" s="41"/>
      <c r="M32" s="41"/>
    </row>
    <row r="33" spans="1:13" x14ac:dyDescent="0.25">
      <c r="A33" s="79">
        <v>1999</v>
      </c>
      <c r="B33" s="80" t="s">
        <v>141</v>
      </c>
      <c r="C33" s="78">
        <v>104</v>
      </c>
      <c r="D33" s="91"/>
      <c r="E33" s="80" t="s">
        <v>141</v>
      </c>
      <c r="F33" s="78">
        <v>420</v>
      </c>
      <c r="G33" s="98"/>
      <c r="H33" s="80" t="s">
        <v>146</v>
      </c>
      <c r="I33" s="78">
        <v>165</v>
      </c>
      <c r="J33" s="98"/>
      <c r="K33" s="80" t="s">
        <v>151</v>
      </c>
      <c r="L33" s="41"/>
      <c r="M33" s="41"/>
    </row>
    <row r="34" spans="1:13" x14ac:dyDescent="0.25">
      <c r="A34" s="79">
        <v>2000</v>
      </c>
      <c r="B34" s="80" t="s">
        <v>141</v>
      </c>
      <c r="C34" s="78">
        <v>89</v>
      </c>
      <c r="D34" s="91"/>
      <c r="E34" s="80" t="s">
        <v>141</v>
      </c>
      <c r="F34" s="78">
        <v>194</v>
      </c>
      <c r="G34" s="98"/>
      <c r="H34" s="80" t="s">
        <v>152</v>
      </c>
      <c r="I34" s="78">
        <v>135</v>
      </c>
      <c r="J34" s="98"/>
      <c r="K34" s="80" t="s">
        <v>153</v>
      </c>
      <c r="L34" s="41"/>
      <c r="M34" s="41"/>
    </row>
    <row r="35" spans="1:13" x14ac:dyDescent="0.25">
      <c r="A35" s="79">
        <v>2001</v>
      </c>
      <c r="B35" s="80" t="s">
        <v>135</v>
      </c>
      <c r="C35" s="78">
        <v>103</v>
      </c>
      <c r="D35" s="91"/>
      <c r="E35" s="80" t="s">
        <v>154</v>
      </c>
      <c r="F35" s="78">
        <v>221</v>
      </c>
      <c r="G35" s="98"/>
      <c r="H35" s="80" t="s">
        <v>146</v>
      </c>
      <c r="I35" s="78">
        <v>159</v>
      </c>
      <c r="J35" s="98"/>
      <c r="K35" s="80" t="s">
        <v>155</v>
      </c>
      <c r="L35" s="41"/>
      <c r="M35" s="41"/>
    </row>
    <row r="36" spans="1:13" x14ac:dyDescent="0.25">
      <c r="A36" s="79">
        <v>2002</v>
      </c>
      <c r="B36" s="80" t="s">
        <v>135</v>
      </c>
      <c r="C36" s="78">
        <v>104</v>
      </c>
      <c r="D36" s="91"/>
      <c r="E36" s="80" t="s">
        <v>156</v>
      </c>
      <c r="F36" s="78">
        <v>288</v>
      </c>
      <c r="G36" s="98"/>
      <c r="H36" s="80" t="s">
        <v>149</v>
      </c>
      <c r="I36" s="78">
        <v>129</v>
      </c>
      <c r="J36" s="98"/>
      <c r="K36" s="80" t="s">
        <v>157</v>
      </c>
      <c r="L36" s="41"/>
      <c r="M36" s="41"/>
    </row>
    <row r="37" spans="1:13" x14ac:dyDescent="0.25">
      <c r="A37" s="79">
        <v>2003</v>
      </c>
      <c r="B37" s="80" t="s">
        <v>141</v>
      </c>
      <c r="C37" s="78">
        <v>93</v>
      </c>
      <c r="D37" s="91"/>
      <c r="E37" s="80" t="s">
        <v>158</v>
      </c>
      <c r="F37" s="78">
        <v>267</v>
      </c>
      <c r="G37" s="98"/>
      <c r="H37" s="80" t="s">
        <v>159</v>
      </c>
      <c r="I37" s="78">
        <v>157</v>
      </c>
      <c r="J37" s="98"/>
      <c r="K37" s="80" t="s">
        <v>160</v>
      </c>
      <c r="L37" s="41"/>
      <c r="M37" s="41"/>
    </row>
    <row r="38" spans="1:13" x14ac:dyDescent="0.25">
      <c r="A38" s="79">
        <v>2004</v>
      </c>
      <c r="B38" s="80" t="s">
        <v>135</v>
      </c>
      <c r="C38" s="78">
        <v>101</v>
      </c>
      <c r="D38" s="91"/>
      <c r="E38" s="80" t="s">
        <v>161</v>
      </c>
      <c r="F38" s="78">
        <v>242</v>
      </c>
      <c r="G38" s="98"/>
      <c r="H38" s="80" t="s">
        <v>162</v>
      </c>
      <c r="I38" s="78">
        <v>153</v>
      </c>
      <c r="J38" s="98"/>
      <c r="K38" s="80" t="s">
        <v>151</v>
      </c>
      <c r="L38" s="41"/>
      <c r="M38" s="41"/>
    </row>
    <row r="39" spans="1:13" x14ac:dyDescent="0.25">
      <c r="A39" s="79">
        <v>2005</v>
      </c>
      <c r="B39" s="80" t="s">
        <v>141</v>
      </c>
      <c r="C39" s="78">
        <v>101</v>
      </c>
      <c r="D39" s="91"/>
      <c r="E39" s="80" t="s">
        <v>141</v>
      </c>
      <c r="F39" s="78">
        <v>291</v>
      </c>
      <c r="G39" s="98"/>
      <c r="H39" s="80" t="s">
        <v>159</v>
      </c>
      <c r="I39" s="78">
        <v>142</v>
      </c>
      <c r="J39" s="98"/>
      <c r="K39" s="80" t="s">
        <v>163</v>
      </c>
      <c r="L39" s="41"/>
      <c r="M39" s="41"/>
    </row>
    <row r="40" spans="1:13" x14ac:dyDescent="0.25">
      <c r="A40" s="79">
        <v>2006</v>
      </c>
      <c r="B40" s="80" t="s">
        <v>135</v>
      </c>
      <c r="C40" s="78">
        <v>100</v>
      </c>
      <c r="D40" s="91"/>
      <c r="E40" s="80" t="s">
        <v>164</v>
      </c>
      <c r="F40" s="78">
        <v>333</v>
      </c>
      <c r="G40" s="98"/>
      <c r="H40" s="80" t="s">
        <v>165</v>
      </c>
      <c r="I40" s="78">
        <v>124</v>
      </c>
      <c r="J40" s="98"/>
      <c r="K40" s="80" t="s">
        <v>166</v>
      </c>
      <c r="L40" s="41"/>
      <c r="M40" s="41"/>
    </row>
    <row r="41" spans="1:13" x14ac:dyDescent="0.25">
      <c r="A41" s="79">
        <v>2007</v>
      </c>
      <c r="B41" s="80" t="s">
        <v>135</v>
      </c>
      <c r="C41" s="78">
        <v>103</v>
      </c>
      <c r="D41" s="91"/>
      <c r="E41" s="80" t="s">
        <v>164</v>
      </c>
      <c r="F41" s="78">
        <v>407</v>
      </c>
      <c r="G41" s="98"/>
      <c r="H41" s="80" t="s">
        <v>167</v>
      </c>
      <c r="I41" s="78">
        <v>133</v>
      </c>
      <c r="J41" s="98"/>
      <c r="K41" s="80" t="s">
        <v>168</v>
      </c>
      <c r="L41" s="41"/>
      <c r="M41" s="41"/>
    </row>
    <row r="42" spans="1:13" x14ac:dyDescent="0.25">
      <c r="A42" s="79">
        <v>2008</v>
      </c>
      <c r="B42" s="80" t="s">
        <v>135</v>
      </c>
      <c r="C42" s="78">
        <v>101</v>
      </c>
      <c r="D42" s="91"/>
      <c r="E42" s="80" t="s">
        <v>164</v>
      </c>
      <c r="F42" s="81">
        <v>448</v>
      </c>
      <c r="G42" s="99"/>
      <c r="H42" s="80" t="s">
        <v>159</v>
      </c>
      <c r="I42" s="78">
        <v>142</v>
      </c>
      <c r="J42" s="98"/>
      <c r="K42" s="80" t="s">
        <v>153</v>
      </c>
      <c r="L42" s="41"/>
      <c r="M42" s="41"/>
    </row>
    <row r="43" spans="1:13" x14ac:dyDescent="0.25">
      <c r="A43" s="79">
        <v>2009</v>
      </c>
      <c r="B43" s="80" t="s">
        <v>135</v>
      </c>
      <c r="C43" s="78">
        <v>99</v>
      </c>
      <c r="D43" s="91"/>
      <c r="E43" s="80" t="s">
        <v>164</v>
      </c>
      <c r="F43" s="78">
        <v>337</v>
      </c>
      <c r="G43" s="98"/>
      <c r="H43" s="78" t="s">
        <v>159</v>
      </c>
      <c r="I43" s="78">
        <v>136</v>
      </c>
      <c r="J43" s="98"/>
      <c r="K43" s="78" t="s">
        <v>148</v>
      </c>
      <c r="L43" s="41"/>
      <c r="M43" s="41"/>
    </row>
    <row r="44" spans="1:13" x14ac:dyDescent="0.25">
      <c r="A44" s="79">
        <v>2010</v>
      </c>
      <c r="B44" s="80" t="s">
        <v>135</v>
      </c>
      <c r="C44" s="78">
        <v>100</v>
      </c>
      <c r="D44" s="91"/>
      <c r="E44" s="80" t="s">
        <v>164</v>
      </c>
      <c r="F44" s="78">
        <v>309</v>
      </c>
      <c r="G44" s="98"/>
      <c r="H44" s="80" t="s">
        <v>169</v>
      </c>
      <c r="I44" s="78">
        <v>126</v>
      </c>
      <c r="J44" s="98"/>
      <c r="K44" s="80" t="s">
        <v>170</v>
      </c>
      <c r="L44" s="41"/>
      <c r="M44" s="41"/>
    </row>
    <row r="45" spans="1:13" x14ac:dyDescent="0.25">
      <c r="A45" s="79">
        <v>2011</v>
      </c>
      <c r="B45" t="s">
        <v>135</v>
      </c>
      <c r="C45" s="78">
        <v>95</v>
      </c>
      <c r="D45" s="91"/>
      <c r="E45" t="s">
        <v>164</v>
      </c>
      <c r="F45" s="78">
        <v>262</v>
      </c>
      <c r="G45" s="98"/>
      <c r="H45" s="80" t="s">
        <v>171</v>
      </c>
      <c r="I45" s="78">
        <v>114</v>
      </c>
      <c r="J45" s="98"/>
      <c r="K45" s="80" t="s">
        <v>172</v>
      </c>
      <c r="L45" s="41"/>
      <c r="M45" s="41"/>
    </row>
    <row r="46" spans="1:13" x14ac:dyDescent="0.25">
      <c r="A46" s="79">
        <v>2012</v>
      </c>
      <c r="B46" t="s">
        <v>173</v>
      </c>
      <c r="C46" s="78">
        <v>100</v>
      </c>
      <c r="D46" s="91"/>
      <c r="E46" t="s">
        <v>173</v>
      </c>
      <c r="F46" s="78">
        <v>409</v>
      </c>
      <c r="G46" s="98"/>
      <c r="H46" s="80" t="s">
        <v>174</v>
      </c>
      <c r="I46" s="78">
        <v>123</v>
      </c>
      <c r="J46" s="98"/>
      <c r="K46" s="80" t="s">
        <v>175</v>
      </c>
      <c r="L46" s="41"/>
      <c r="M46" s="41"/>
    </row>
    <row r="47" spans="1:13" x14ac:dyDescent="0.25">
      <c r="A47" s="79">
        <v>2013</v>
      </c>
      <c r="B47" t="s">
        <v>173</v>
      </c>
      <c r="C47" s="78">
        <v>100</v>
      </c>
      <c r="D47" s="91"/>
      <c r="E47" t="s">
        <v>164</v>
      </c>
      <c r="F47" s="78">
        <v>332</v>
      </c>
      <c r="G47" s="98"/>
      <c r="H47" s="80" t="s">
        <v>176</v>
      </c>
      <c r="I47" s="78">
        <v>148</v>
      </c>
      <c r="J47" s="98"/>
      <c r="K47" s="80" t="s">
        <v>177</v>
      </c>
      <c r="L47" s="41"/>
      <c r="M47" s="41"/>
    </row>
    <row r="48" spans="1:13" x14ac:dyDescent="0.25">
      <c r="A48" s="79">
        <v>2014</v>
      </c>
      <c r="B48" t="s">
        <v>178</v>
      </c>
      <c r="C48" s="78">
        <v>101</v>
      </c>
      <c r="D48" s="91"/>
      <c r="E48" t="s">
        <v>164</v>
      </c>
      <c r="F48" s="78">
        <v>367</v>
      </c>
      <c r="G48" s="98"/>
      <c r="H48" s="80" t="s">
        <v>176</v>
      </c>
      <c r="I48" s="78">
        <v>175</v>
      </c>
      <c r="J48" s="98"/>
      <c r="K48" s="80" t="s">
        <v>151</v>
      </c>
      <c r="L48" s="41"/>
      <c r="M48" s="41"/>
    </row>
    <row r="49" spans="1:17" x14ac:dyDescent="0.25">
      <c r="A49" s="77">
        <v>2015</v>
      </c>
      <c r="B49" t="s">
        <v>173</v>
      </c>
      <c r="C49" s="78">
        <v>100</v>
      </c>
      <c r="D49" s="91"/>
      <c r="E49" t="s">
        <v>164</v>
      </c>
      <c r="F49" s="78">
        <v>343</v>
      </c>
      <c r="G49" s="98"/>
      <c r="H49" s="80" t="s">
        <v>179</v>
      </c>
      <c r="I49" s="78">
        <v>160</v>
      </c>
      <c r="J49" s="98"/>
      <c r="K49" s="80" t="s">
        <v>180</v>
      </c>
      <c r="L49" s="41"/>
      <c r="M49" s="41"/>
    </row>
    <row r="50" spans="1:17" x14ac:dyDescent="0.25">
      <c r="A50" s="77">
        <v>2016</v>
      </c>
      <c r="B50" t="s">
        <v>173</v>
      </c>
      <c r="C50" s="78">
        <v>102</v>
      </c>
      <c r="D50" s="91"/>
      <c r="E50" t="s">
        <v>173</v>
      </c>
      <c r="F50" s="78">
        <v>315</v>
      </c>
      <c r="G50" s="98"/>
      <c r="H50" s="80" t="s">
        <v>181</v>
      </c>
      <c r="I50" s="78">
        <v>153</v>
      </c>
      <c r="J50" s="98"/>
      <c r="K50" s="80" t="s">
        <v>182</v>
      </c>
      <c r="L50" s="41"/>
      <c r="M50" s="41"/>
    </row>
    <row r="51" spans="1:17" x14ac:dyDescent="0.25">
      <c r="A51" s="77"/>
      <c r="C51" s="78"/>
      <c r="D51" s="91"/>
      <c r="E51" s="80"/>
      <c r="F51" s="78"/>
      <c r="G51" s="98"/>
      <c r="H51" s="80" t="s">
        <v>183</v>
      </c>
      <c r="I51" s="78">
        <v>153</v>
      </c>
      <c r="J51" s="98"/>
      <c r="K51" s="80"/>
      <c r="L51" s="41"/>
      <c r="M51" s="41"/>
    </row>
    <row r="52" spans="1:17" x14ac:dyDescent="0.25">
      <c r="A52" s="77">
        <v>2017</v>
      </c>
      <c r="B52" s="80" t="s">
        <v>184</v>
      </c>
      <c r="C52" s="78">
        <v>100</v>
      </c>
      <c r="D52" s="91"/>
      <c r="E52" s="80" t="s">
        <v>164</v>
      </c>
      <c r="F52" s="78">
        <v>314</v>
      </c>
      <c r="G52" s="98"/>
      <c r="H52" s="80" t="s">
        <v>185</v>
      </c>
      <c r="I52" s="78">
        <v>135</v>
      </c>
      <c r="J52" s="98"/>
      <c r="K52" s="80" t="s">
        <v>1</v>
      </c>
      <c r="L52" s="41"/>
      <c r="M52" s="41"/>
    </row>
    <row r="53" spans="1:17" x14ac:dyDescent="0.25">
      <c r="A53" s="77">
        <v>2018</v>
      </c>
      <c r="B53" s="82" t="s">
        <v>173</v>
      </c>
      <c r="C53" s="83">
        <v>97</v>
      </c>
      <c r="D53" s="93"/>
      <c r="E53" s="82" t="s">
        <v>164</v>
      </c>
      <c r="F53" s="83">
        <v>308</v>
      </c>
      <c r="G53" s="100"/>
      <c r="H53" s="82" t="s">
        <v>186</v>
      </c>
      <c r="I53" s="83"/>
      <c r="J53" s="100"/>
      <c r="K53" s="82" t="s">
        <v>187</v>
      </c>
      <c r="L53" s="41"/>
      <c r="M53" s="41"/>
    </row>
    <row r="54" spans="1:17" x14ac:dyDescent="0.25">
      <c r="A54" s="41">
        <v>2019</v>
      </c>
      <c r="B54" s="82" t="s">
        <v>173</v>
      </c>
      <c r="C54" s="73">
        <v>99</v>
      </c>
      <c r="D54" s="89"/>
      <c r="E54" s="80" t="s">
        <v>164</v>
      </c>
      <c r="F54" s="73">
        <v>316</v>
      </c>
      <c r="G54" s="101"/>
      <c r="H54" s="80" t="s">
        <v>188</v>
      </c>
      <c r="I54" s="73">
        <v>152</v>
      </c>
      <c r="J54" s="101"/>
      <c r="K54" s="80" t="s">
        <v>189</v>
      </c>
      <c r="L54" s="41"/>
      <c r="M54" s="41"/>
    </row>
    <row r="55" spans="1:17" x14ac:dyDescent="0.25">
      <c r="A55" s="41">
        <v>2020</v>
      </c>
      <c r="B55" s="80" t="s">
        <v>190</v>
      </c>
      <c r="C55" s="73">
        <v>90</v>
      </c>
      <c r="D55" s="89"/>
      <c r="E55" s="80" t="s">
        <v>177</v>
      </c>
      <c r="F55" s="73">
        <v>161</v>
      </c>
      <c r="G55" s="101"/>
      <c r="I55" s="73"/>
      <c r="J55" s="101"/>
      <c r="L55" s="41"/>
      <c r="M55" s="41"/>
    </row>
    <row r="56" spans="1:17" x14ac:dyDescent="0.25">
      <c r="A56" s="41">
        <v>2021</v>
      </c>
      <c r="B56" s="80" t="s">
        <v>191</v>
      </c>
      <c r="C56" s="73"/>
      <c r="D56" s="89"/>
      <c r="F56" s="73"/>
      <c r="G56" s="101"/>
      <c r="I56" s="73"/>
      <c r="J56" s="101"/>
      <c r="L56" s="41"/>
      <c r="M56" s="41"/>
    </row>
    <row r="57" spans="1:17" x14ac:dyDescent="0.25">
      <c r="A57" s="41"/>
      <c r="B57" s="84" t="s">
        <v>192</v>
      </c>
      <c r="C57" s="85" t="s">
        <v>119</v>
      </c>
      <c r="D57" s="94"/>
      <c r="E57" s="86" t="s">
        <v>193</v>
      </c>
      <c r="F57" s="85" t="s">
        <v>119</v>
      </c>
      <c r="G57" s="85"/>
      <c r="H57" s="86" t="s">
        <v>194</v>
      </c>
      <c r="I57" s="85" t="s">
        <v>119</v>
      </c>
      <c r="J57" s="85"/>
      <c r="K57" s="86" t="s">
        <v>195</v>
      </c>
      <c r="L57" s="87" t="s">
        <v>119</v>
      </c>
      <c r="M57" s="87"/>
      <c r="N57" s="86" t="s">
        <v>196</v>
      </c>
      <c r="O57" s="86" t="s">
        <v>119</v>
      </c>
      <c r="P57" s="124"/>
      <c r="Q57" s="86" t="s">
        <v>211</v>
      </c>
    </row>
    <row r="58" spans="1:17" x14ac:dyDescent="0.25">
      <c r="A58" s="41">
        <v>2022</v>
      </c>
      <c r="B58" s="80" t="s">
        <v>173</v>
      </c>
      <c r="C58" s="73">
        <v>94</v>
      </c>
      <c r="D58" s="89"/>
      <c r="E58" t="s">
        <v>177</v>
      </c>
      <c r="F58" s="73">
        <v>263</v>
      </c>
      <c r="G58" s="101"/>
      <c r="H58" t="s">
        <v>169</v>
      </c>
      <c r="I58" s="73">
        <v>78</v>
      </c>
      <c r="J58" s="101"/>
      <c r="K58" t="s">
        <v>151</v>
      </c>
      <c r="L58" s="41">
        <v>169</v>
      </c>
      <c r="M58" s="103"/>
      <c r="P58" s="102"/>
      <c r="Q58" s="125" t="s">
        <v>212</v>
      </c>
    </row>
    <row r="59" spans="1:17" x14ac:dyDescent="0.25">
      <c r="G59" s="102"/>
      <c r="J59" s="102"/>
      <c r="M59" s="102"/>
      <c r="P59" s="102"/>
    </row>
    <row r="60" spans="1:17" x14ac:dyDescent="0.25">
      <c r="G60" s="102"/>
      <c r="J60" s="102"/>
      <c r="M60" s="102"/>
      <c r="P60" s="102"/>
    </row>
    <row r="61" spans="1:17" x14ac:dyDescent="0.25">
      <c r="G61" s="102"/>
      <c r="J61" s="102"/>
      <c r="M61" s="102"/>
      <c r="P61" s="102"/>
    </row>
    <row r="62" spans="1:17" x14ac:dyDescent="0.25">
      <c r="G62" s="102"/>
      <c r="J62" s="102"/>
      <c r="M62" s="102"/>
      <c r="P62" s="102"/>
    </row>
    <row r="63" spans="1:17" x14ac:dyDescent="0.25">
      <c r="G63" s="102"/>
      <c r="J63" s="102"/>
      <c r="M63" s="102"/>
      <c r="P63" s="102"/>
    </row>
    <row r="64" spans="1:17" x14ac:dyDescent="0.25">
      <c r="G64" s="102"/>
      <c r="J64" s="102"/>
      <c r="M64" s="102"/>
      <c r="P64" s="102"/>
    </row>
    <row r="65" spans="7:16" x14ac:dyDescent="0.25">
      <c r="G65" s="102"/>
      <c r="J65" s="102"/>
      <c r="M65" s="102"/>
      <c r="P65" s="102"/>
    </row>
    <row r="66" spans="7:16" x14ac:dyDescent="0.25">
      <c r="G66" s="102"/>
      <c r="J66" s="102"/>
      <c r="M66" s="102"/>
      <c r="P66" s="102"/>
    </row>
    <row r="67" spans="7:16" x14ac:dyDescent="0.25">
      <c r="G67" s="102"/>
      <c r="J67" s="102"/>
      <c r="M67" s="102"/>
      <c r="P67" s="102"/>
    </row>
    <row r="68" spans="7:16" x14ac:dyDescent="0.25">
      <c r="G68" s="102"/>
      <c r="J68" s="102"/>
      <c r="M68" s="102"/>
      <c r="P68" s="102"/>
    </row>
    <row r="69" spans="7:16" x14ac:dyDescent="0.25">
      <c r="G69" s="102"/>
      <c r="J69" s="102"/>
      <c r="M69" s="102"/>
      <c r="P69" s="102"/>
    </row>
    <row r="70" spans="7:16" x14ac:dyDescent="0.25">
      <c r="G70" s="102"/>
      <c r="J70" s="102"/>
      <c r="M70" s="102"/>
      <c r="P70" s="102"/>
    </row>
    <row r="71" spans="7:16" x14ac:dyDescent="0.25">
      <c r="G71" s="102"/>
      <c r="J71" s="102"/>
      <c r="M71" s="102"/>
      <c r="P71" s="102"/>
    </row>
    <row r="72" spans="7:16" x14ac:dyDescent="0.25">
      <c r="G72" s="102"/>
      <c r="J72" s="102"/>
      <c r="M72" s="102"/>
      <c r="P72" s="102"/>
    </row>
    <row r="73" spans="7:16" x14ac:dyDescent="0.25">
      <c r="G73" s="102"/>
      <c r="J73" s="102"/>
      <c r="M73" s="102"/>
      <c r="P73" s="102"/>
    </row>
    <row r="74" spans="7:16" x14ac:dyDescent="0.25">
      <c r="G74" s="102"/>
      <c r="J74" s="102"/>
      <c r="M74" s="102"/>
      <c r="P74" s="102"/>
    </row>
    <row r="75" spans="7:16" x14ac:dyDescent="0.25">
      <c r="J75" s="102"/>
      <c r="M75" s="102"/>
      <c r="P75" s="102"/>
    </row>
    <row r="76" spans="7:16" x14ac:dyDescent="0.25">
      <c r="M76" s="102"/>
      <c r="P76" s="102"/>
    </row>
    <row r="77" spans="7:16" x14ac:dyDescent="0.25">
      <c r="M77" s="102"/>
      <c r="P77" s="102"/>
    </row>
    <row r="78" spans="7:16" x14ac:dyDescent="0.25">
      <c r="P78" s="10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Punten 22-23</vt:lpstr>
      <vt:lpstr>Verdienstelijkste</vt:lpstr>
      <vt:lpstr>kampioen</vt:lpstr>
      <vt:lpstr>titels sinds '82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Ver</dc:creator>
  <cp:lastModifiedBy>Herman Ver</cp:lastModifiedBy>
  <cp:lastPrinted>2020-04-01T18:42:36Z</cp:lastPrinted>
  <dcterms:created xsi:type="dcterms:W3CDTF">2020-10-09T16:43:37Z</dcterms:created>
  <dcterms:modified xsi:type="dcterms:W3CDTF">2024-03-23T08:28:32Z</dcterms:modified>
</cp:coreProperties>
</file>